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iago\Desktop\Artigos\Hotmart\"/>
    </mc:Choice>
  </mc:AlternateContent>
  <bookViews>
    <workbookView xWindow="0" yWindow="0" windowWidth="23040" windowHeight="9408"/>
  </bookViews>
  <sheets>
    <sheet name="Perguntas" sheetId="1" r:id="rId1"/>
    <sheet name="Financiamento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H34" i="1" l="1"/>
  <c r="C23" i="1"/>
  <c r="C18" i="2"/>
  <c r="C17" i="2"/>
  <c r="C34" i="2"/>
  <c r="C33" i="2"/>
  <c r="C4" i="2"/>
  <c r="C30" i="2"/>
  <c r="D7" i="2"/>
  <c r="MY26" i="2"/>
  <c r="MX26" i="2"/>
  <c r="MW26" i="2"/>
  <c r="MV26" i="2"/>
  <c r="MU26" i="2"/>
  <c r="MT26" i="2"/>
  <c r="MS26" i="2"/>
  <c r="MR26" i="2"/>
  <c r="MQ26" i="2"/>
  <c r="MP26" i="2"/>
  <c r="MO26" i="2"/>
  <c r="MN26" i="2"/>
  <c r="MM26" i="2"/>
  <c r="ML26" i="2"/>
  <c r="MK26" i="2"/>
  <c r="MJ26" i="2"/>
  <c r="MI26" i="2"/>
  <c r="MH26" i="2"/>
  <c r="MG26" i="2"/>
  <c r="MF26" i="2"/>
  <c r="ME26" i="2"/>
  <c r="MD26" i="2"/>
  <c r="MC26" i="2"/>
  <c r="MB26" i="2"/>
  <c r="MA26" i="2"/>
  <c r="LZ26" i="2"/>
  <c r="LY26" i="2"/>
  <c r="LX26" i="2"/>
  <c r="LW26" i="2"/>
  <c r="LV26" i="2"/>
  <c r="LU26" i="2"/>
  <c r="LT26" i="2"/>
  <c r="LS26" i="2"/>
  <c r="LR26" i="2"/>
  <c r="LQ26" i="2"/>
  <c r="LP26" i="2"/>
  <c r="LO26" i="2"/>
  <c r="LN26" i="2"/>
  <c r="LM26" i="2"/>
  <c r="LL26" i="2"/>
  <c r="LK26" i="2"/>
  <c r="LJ26" i="2"/>
  <c r="LI26" i="2"/>
  <c r="LH26" i="2"/>
  <c r="LG26" i="2"/>
  <c r="LF26" i="2"/>
  <c r="LE26" i="2"/>
  <c r="LD26" i="2"/>
  <c r="LC26" i="2"/>
  <c r="LB26" i="2"/>
  <c r="LA26" i="2"/>
  <c r="KZ26" i="2"/>
  <c r="KY26" i="2"/>
  <c r="KX26" i="2"/>
  <c r="KW26" i="2"/>
  <c r="KV26" i="2"/>
  <c r="KU26" i="2"/>
  <c r="KT26" i="2"/>
  <c r="KS26" i="2"/>
  <c r="KR26" i="2"/>
  <c r="KQ26" i="2"/>
  <c r="KP26" i="2"/>
  <c r="KO26" i="2"/>
  <c r="KN26" i="2"/>
  <c r="KM26" i="2"/>
  <c r="KL26" i="2"/>
  <c r="KK26" i="2"/>
  <c r="KJ26" i="2"/>
  <c r="KI26" i="2"/>
  <c r="KH26" i="2"/>
  <c r="KG26" i="2"/>
  <c r="KF26" i="2"/>
  <c r="KE26" i="2"/>
  <c r="KD26" i="2"/>
  <c r="KC26" i="2"/>
  <c r="KB26" i="2"/>
  <c r="KA26" i="2"/>
  <c r="JZ26" i="2"/>
  <c r="JY26" i="2"/>
  <c r="JX26" i="2"/>
  <c r="JW26" i="2"/>
  <c r="JV26" i="2"/>
  <c r="JU26" i="2"/>
  <c r="JT26" i="2"/>
  <c r="JS26" i="2"/>
  <c r="JR26" i="2"/>
  <c r="JQ26" i="2"/>
  <c r="JP26" i="2"/>
  <c r="JO26" i="2"/>
  <c r="JN26" i="2"/>
  <c r="JM26" i="2"/>
  <c r="JL26" i="2"/>
  <c r="JK26" i="2"/>
  <c r="JJ26" i="2"/>
  <c r="JI26" i="2"/>
  <c r="JH26" i="2"/>
  <c r="JG26" i="2"/>
  <c r="JF26" i="2"/>
  <c r="JE26" i="2"/>
  <c r="JD26" i="2"/>
  <c r="JC26" i="2"/>
  <c r="JB26" i="2"/>
  <c r="JA26" i="2"/>
  <c r="IZ26" i="2"/>
  <c r="IY26" i="2"/>
  <c r="IX26" i="2"/>
  <c r="IW26" i="2"/>
  <c r="IV26" i="2"/>
  <c r="IU26" i="2"/>
  <c r="IT26" i="2"/>
  <c r="IS26" i="2"/>
  <c r="IR26" i="2"/>
  <c r="IQ26" i="2"/>
  <c r="IP26" i="2"/>
  <c r="IO26" i="2"/>
  <c r="IN26" i="2"/>
  <c r="IM26" i="2"/>
  <c r="IL26" i="2"/>
  <c r="IK26" i="2"/>
  <c r="IJ26" i="2"/>
  <c r="II26" i="2"/>
  <c r="IH26" i="2"/>
  <c r="IG26" i="2"/>
  <c r="IF26" i="2"/>
  <c r="IE26" i="2"/>
  <c r="ID26" i="2"/>
  <c r="IC26" i="2"/>
  <c r="IB26" i="2"/>
  <c r="IA26" i="2"/>
  <c r="HZ26" i="2"/>
  <c r="HY26" i="2"/>
  <c r="HX26" i="2"/>
  <c r="HW26" i="2"/>
  <c r="HV26" i="2"/>
  <c r="HU26" i="2"/>
  <c r="HT26" i="2"/>
  <c r="HS26" i="2"/>
  <c r="HR26" i="2"/>
  <c r="HQ26" i="2"/>
  <c r="HP26" i="2"/>
  <c r="HO26" i="2"/>
  <c r="HN26" i="2"/>
  <c r="HM26" i="2"/>
  <c r="HL26" i="2"/>
  <c r="HK26" i="2"/>
  <c r="HJ26" i="2"/>
  <c r="HI26" i="2"/>
  <c r="HH26" i="2"/>
  <c r="HG26" i="2"/>
  <c r="HF26" i="2"/>
  <c r="HE26" i="2"/>
  <c r="HD26" i="2"/>
  <c r="HC26" i="2"/>
  <c r="HB26" i="2"/>
  <c r="HA26" i="2"/>
  <c r="GZ26" i="2"/>
  <c r="GY26" i="2"/>
  <c r="GX26" i="2"/>
  <c r="GW26" i="2"/>
  <c r="GV26" i="2"/>
  <c r="GU26" i="2"/>
  <c r="GT26" i="2"/>
  <c r="GS26" i="2"/>
  <c r="GR26" i="2"/>
  <c r="GQ26" i="2"/>
  <c r="GP26" i="2"/>
  <c r="GO26" i="2"/>
  <c r="GN26" i="2"/>
  <c r="GM26" i="2"/>
  <c r="GL26" i="2"/>
  <c r="GK26" i="2"/>
  <c r="GJ26" i="2"/>
  <c r="GI26" i="2"/>
  <c r="GH26" i="2"/>
  <c r="GG26" i="2"/>
  <c r="GF26" i="2"/>
  <c r="GE26" i="2"/>
  <c r="GD26" i="2"/>
  <c r="GC26" i="2"/>
  <c r="GB26" i="2"/>
  <c r="GA26" i="2"/>
  <c r="FZ26" i="2"/>
  <c r="FY26" i="2"/>
  <c r="FX26" i="2"/>
  <c r="FW26" i="2"/>
  <c r="FV26" i="2"/>
  <c r="FU26" i="2"/>
  <c r="FT26" i="2"/>
  <c r="FS26" i="2"/>
  <c r="FR26" i="2"/>
  <c r="FQ26" i="2"/>
  <c r="FP26" i="2"/>
  <c r="FO26" i="2"/>
  <c r="FN26" i="2"/>
  <c r="FM26" i="2"/>
  <c r="FL26" i="2"/>
  <c r="FK26" i="2"/>
  <c r="FJ26" i="2"/>
  <c r="FI26" i="2"/>
  <c r="FH26" i="2"/>
  <c r="FG26" i="2"/>
  <c r="FF26" i="2"/>
  <c r="FE26" i="2"/>
  <c r="FD26" i="2"/>
  <c r="FC26" i="2"/>
  <c r="FB26" i="2"/>
  <c r="FA26" i="2"/>
  <c r="EZ26" i="2"/>
  <c r="EY26" i="2"/>
  <c r="EX26" i="2"/>
  <c r="EW26" i="2"/>
  <c r="EV26" i="2"/>
  <c r="EU26" i="2"/>
  <c r="ET26" i="2"/>
  <c r="ES26" i="2"/>
  <c r="ER26" i="2"/>
  <c r="EQ26" i="2"/>
  <c r="EP26" i="2"/>
  <c r="EO26" i="2"/>
  <c r="EN26" i="2"/>
  <c r="EM26" i="2"/>
  <c r="EL26" i="2"/>
  <c r="EK26" i="2"/>
  <c r="EJ26" i="2"/>
  <c r="EI26" i="2"/>
  <c r="EH26" i="2"/>
  <c r="EG26" i="2"/>
  <c r="EF26" i="2"/>
  <c r="EE26" i="2"/>
  <c r="ED26" i="2"/>
  <c r="EC26" i="2"/>
  <c r="EB26" i="2"/>
  <c r="EA26" i="2"/>
  <c r="DZ26" i="2"/>
  <c r="DY26" i="2"/>
  <c r="DX26" i="2"/>
  <c r="DW26" i="2"/>
  <c r="DV26" i="2"/>
  <c r="DU26" i="2"/>
  <c r="DT26" i="2"/>
  <c r="DS26" i="2"/>
  <c r="DR26" i="2"/>
  <c r="DQ26" i="2"/>
  <c r="DP26" i="2"/>
  <c r="DO26" i="2"/>
  <c r="DN26" i="2"/>
  <c r="DM26" i="2"/>
  <c r="DL26" i="2"/>
  <c r="DK26" i="2"/>
  <c r="DJ26" i="2"/>
  <c r="DI26" i="2"/>
  <c r="DH26" i="2"/>
  <c r="DG26" i="2"/>
  <c r="DF26" i="2"/>
  <c r="DE26" i="2"/>
  <c r="DD26" i="2"/>
  <c r="DC26" i="2"/>
  <c r="DB26" i="2"/>
  <c r="DA26" i="2"/>
  <c r="CZ26" i="2"/>
  <c r="CY26" i="2"/>
  <c r="CX26" i="2"/>
  <c r="CW26" i="2"/>
  <c r="CV26" i="2"/>
  <c r="CU26" i="2"/>
  <c r="CT26" i="2"/>
  <c r="CS26" i="2"/>
  <c r="CR26" i="2"/>
  <c r="CQ26" i="2"/>
  <c r="CP26" i="2"/>
  <c r="CO26" i="2"/>
  <c r="CN26" i="2"/>
  <c r="CM26" i="2"/>
  <c r="CL26" i="2"/>
  <c r="CK26" i="2"/>
  <c r="CJ26" i="2"/>
  <c r="CI26" i="2"/>
  <c r="CH26" i="2"/>
  <c r="CG26" i="2"/>
  <c r="CF26" i="2"/>
  <c r="CE26" i="2"/>
  <c r="CD26" i="2"/>
  <c r="CC26" i="2"/>
  <c r="CB26" i="2"/>
  <c r="CA26" i="2"/>
  <c r="BZ26" i="2"/>
  <c r="BY26" i="2"/>
  <c r="BX26" i="2"/>
  <c r="BW26" i="2"/>
  <c r="BV26" i="2"/>
  <c r="BU26" i="2"/>
  <c r="BT26" i="2"/>
  <c r="BS26" i="2"/>
  <c r="BR26" i="2"/>
  <c r="BQ26" i="2"/>
  <c r="BP26" i="2"/>
  <c r="BO26" i="2"/>
  <c r="BN26" i="2"/>
  <c r="BM26" i="2"/>
  <c r="BL26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4" i="2"/>
  <c r="MF22" i="2"/>
  <c r="MG22" i="2" s="1"/>
  <c r="MH22" i="2" s="1"/>
  <c r="MI22" i="2" s="1"/>
  <c r="MJ22" i="2" s="1"/>
  <c r="MK22" i="2" s="1"/>
  <c r="ML22" i="2" s="1"/>
  <c r="MM22" i="2" s="1"/>
  <c r="MN22" i="2" s="1"/>
  <c r="MO22" i="2" s="1"/>
  <c r="MP22" i="2" s="1"/>
  <c r="MQ22" i="2" s="1"/>
  <c r="MR22" i="2" s="1"/>
  <c r="MS22" i="2" s="1"/>
  <c r="MT22" i="2" s="1"/>
  <c r="MU22" i="2" s="1"/>
  <c r="MV22" i="2" s="1"/>
  <c r="MW22" i="2" s="1"/>
  <c r="MX22" i="2" s="1"/>
  <c r="MY22" i="2" s="1"/>
  <c r="MY9" i="2"/>
  <c r="MX9" i="2"/>
  <c r="MW9" i="2"/>
  <c r="MV9" i="2"/>
  <c r="MU9" i="2"/>
  <c r="MT9" i="2"/>
  <c r="MS9" i="2"/>
  <c r="MR9" i="2"/>
  <c r="MQ9" i="2"/>
  <c r="MP9" i="2"/>
  <c r="MO9" i="2"/>
  <c r="MN9" i="2"/>
  <c r="MM9" i="2"/>
  <c r="ML9" i="2"/>
  <c r="MK9" i="2"/>
  <c r="MJ9" i="2"/>
  <c r="MI9" i="2"/>
  <c r="MH9" i="2"/>
  <c r="MG9" i="2"/>
  <c r="MF9" i="2"/>
  <c r="D26" i="2"/>
  <c r="D23" i="2"/>
  <c r="E22" i="2"/>
  <c r="F22" i="2" s="1"/>
  <c r="G22" i="2" s="1"/>
  <c r="H22" i="2" s="1"/>
  <c r="I22" i="2" s="1"/>
  <c r="J22" i="2" s="1"/>
  <c r="K22" i="2" s="1"/>
  <c r="L22" i="2" s="1"/>
  <c r="M22" i="2" s="1"/>
  <c r="N22" i="2" s="1"/>
  <c r="O22" i="2" s="1"/>
  <c r="P22" i="2" s="1"/>
  <c r="Q22" i="2" s="1"/>
  <c r="R22" i="2" s="1"/>
  <c r="S22" i="2" s="1"/>
  <c r="T22" i="2" s="1"/>
  <c r="U22" i="2" s="1"/>
  <c r="V22" i="2" s="1"/>
  <c r="W22" i="2" s="1"/>
  <c r="X22" i="2" s="1"/>
  <c r="Y22" i="2" s="1"/>
  <c r="Z22" i="2" s="1"/>
  <c r="AA22" i="2" s="1"/>
  <c r="AB22" i="2" s="1"/>
  <c r="AC22" i="2" s="1"/>
  <c r="AD22" i="2" s="1"/>
  <c r="AE22" i="2" s="1"/>
  <c r="AF22" i="2" s="1"/>
  <c r="AG22" i="2" s="1"/>
  <c r="AH22" i="2" s="1"/>
  <c r="AI22" i="2" s="1"/>
  <c r="AJ22" i="2" s="1"/>
  <c r="AK22" i="2" s="1"/>
  <c r="AL22" i="2" s="1"/>
  <c r="AM22" i="2" s="1"/>
  <c r="AN22" i="2" s="1"/>
  <c r="AO22" i="2" s="1"/>
  <c r="AP22" i="2" s="1"/>
  <c r="AQ22" i="2" s="1"/>
  <c r="AR22" i="2" s="1"/>
  <c r="AS22" i="2" s="1"/>
  <c r="AT22" i="2" s="1"/>
  <c r="AU22" i="2" s="1"/>
  <c r="AV22" i="2" s="1"/>
  <c r="AW22" i="2" s="1"/>
  <c r="AX22" i="2" s="1"/>
  <c r="AY22" i="2" s="1"/>
  <c r="AZ22" i="2" s="1"/>
  <c r="BA22" i="2" s="1"/>
  <c r="BB22" i="2" s="1"/>
  <c r="BC22" i="2" s="1"/>
  <c r="BD22" i="2" s="1"/>
  <c r="BE22" i="2" s="1"/>
  <c r="BF22" i="2" s="1"/>
  <c r="BG22" i="2" s="1"/>
  <c r="BH22" i="2" s="1"/>
  <c r="BI22" i="2" s="1"/>
  <c r="BJ22" i="2" s="1"/>
  <c r="BK22" i="2" s="1"/>
  <c r="BL22" i="2" s="1"/>
  <c r="BM22" i="2" s="1"/>
  <c r="BN22" i="2" s="1"/>
  <c r="BO22" i="2" s="1"/>
  <c r="BP22" i="2" s="1"/>
  <c r="BQ22" i="2" s="1"/>
  <c r="BR22" i="2" s="1"/>
  <c r="BS22" i="2" s="1"/>
  <c r="BT22" i="2" s="1"/>
  <c r="BU22" i="2" s="1"/>
  <c r="BV22" i="2" s="1"/>
  <c r="BW22" i="2" s="1"/>
  <c r="BX22" i="2" s="1"/>
  <c r="BY22" i="2" s="1"/>
  <c r="BZ22" i="2" s="1"/>
  <c r="CA22" i="2" s="1"/>
  <c r="CB22" i="2" s="1"/>
  <c r="CC22" i="2" s="1"/>
  <c r="CD22" i="2" s="1"/>
  <c r="CE22" i="2" s="1"/>
  <c r="CF22" i="2" s="1"/>
  <c r="CG22" i="2" s="1"/>
  <c r="CH22" i="2" s="1"/>
  <c r="CI22" i="2" s="1"/>
  <c r="CJ22" i="2" s="1"/>
  <c r="CK22" i="2" s="1"/>
  <c r="CL22" i="2" s="1"/>
  <c r="CM22" i="2" s="1"/>
  <c r="CN22" i="2" s="1"/>
  <c r="CO22" i="2" s="1"/>
  <c r="CP22" i="2" s="1"/>
  <c r="CQ22" i="2" s="1"/>
  <c r="CR22" i="2" s="1"/>
  <c r="CS22" i="2" s="1"/>
  <c r="CT22" i="2" s="1"/>
  <c r="CU22" i="2" s="1"/>
  <c r="CV22" i="2" s="1"/>
  <c r="CW22" i="2" s="1"/>
  <c r="CX22" i="2" s="1"/>
  <c r="CY22" i="2" s="1"/>
  <c r="CZ22" i="2" s="1"/>
  <c r="DA22" i="2" s="1"/>
  <c r="DB22" i="2" s="1"/>
  <c r="DC22" i="2" s="1"/>
  <c r="DD22" i="2" s="1"/>
  <c r="DE22" i="2" s="1"/>
  <c r="DF22" i="2" s="1"/>
  <c r="DG22" i="2" s="1"/>
  <c r="DH22" i="2" s="1"/>
  <c r="DI22" i="2" s="1"/>
  <c r="DJ22" i="2" s="1"/>
  <c r="DK22" i="2" s="1"/>
  <c r="DL22" i="2" s="1"/>
  <c r="DM22" i="2" s="1"/>
  <c r="DN22" i="2" s="1"/>
  <c r="DO22" i="2" s="1"/>
  <c r="DP22" i="2" s="1"/>
  <c r="DQ22" i="2" s="1"/>
  <c r="DR22" i="2" s="1"/>
  <c r="DS22" i="2" s="1"/>
  <c r="DT22" i="2" s="1"/>
  <c r="DU22" i="2" s="1"/>
  <c r="DV22" i="2" s="1"/>
  <c r="DW22" i="2" s="1"/>
  <c r="DX22" i="2" s="1"/>
  <c r="DY22" i="2" s="1"/>
  <c r="DZ22" i="2" s="1"/>
  <c r="EA22" i="2" s="1"/>
  <c r="EB22" i="2" s="1"/>
  <c r="EC22" i="2" s="1"/>
  <c r="ED22" i="2" s="1"/>
  <c r="EE22" i="2" s="1"/>
  <c r="EF22" i="2" s="1"/>
  <c r="EG22" i="2" s="1"/>
  <c r="EH22" i="2" s="1"/>
  <c r="EI22" i="2" s="1"/>
  <c r="EJ22" i="2" s="1"/>
  <c r="EK22" i="2" s="1"/>
  <c r="EL22" i="2" s="1"/>
  <c r="EM22" i="2" s="1"/>
  <c r="EN22" i="2" s="1"/>
  <c r="EO22" i="2" s="1"/>
  <c r="EP22" i="2" s="1"/>
  <c r="EQ22" i="2" s="1"/>
  <c r="ER22" i="2" s="1"/>
  <c r="ES22" i="2" s="1"/>
  <c r="ET22" i="2" s="1"/>
  <c r="EU22" i="2" s="1"/>
  <c r="EV22" i="2" s="1"/>
  <c r="EW22" i="2" s="1"/>
  <c r="EX22" i="2" s="1"/>
  <c r="EY22" i="2" s="1"/>
  <c r="EZ22" i="2" s="1"/>
  <c r="FA22" i="2" s="1"/>
  <c r="FB22" i="2" s="1"/>
  <c r="FC22" i="2" s="1"/>
  <c r="FD22" i="2" s="1"/>
  <c r="FE22" i="2" s="1"/>
  <c r="FF22" i="2" s="1"/>
  <c r="FG22" i="2" s="1"/>
  <c r="FH22" i="2" s="1"/>
  <c r="FI22" i="2" s="1"/>
  <c r="FJ22" i="2" s="1"/>
  <c r="FK22" i="2" s="1"/>
  <c r="FL22" i="2" s="1"/>
  <c r="FM22" i="2" s="1"/>
  <c r="FN22" i="2" s="1"/>
  <c r="FO22" i="2" s="1"/>
  <c r="FP22" i="2" s="1"/>
  <c r="FQ22" i="2" s="1"/>
  <c r="FR22" i="2" s="1"/>
  <c r="FS22" i="2" s="1"/>
  <c r="FT22" i="2" s="1"/>
  <c r="FU22" i="2" s="1"/>
  <c r="FV22" i="2" s="1"/>
  <c r="FW22" i="2" s="1"/>
  <c r="FX22" i="2" s="1"/>
  <c r="FY22" i="2" s="1"/>
  <c r="FZ22" i="2" s="1"/>
  <c r="GA22" i="2" s="1"/>
  <c r="GB22" i="2" s="1"/>
  <c r="GC22" i="2" s="1"/>
  <c r="GD22" i="2" s="1"/>
  <c r="GE22" i="2" s="1"/>
  <c r="GF22" i="2" s="1"/>
  <c r="GG22" i="2" s="1"/>
  <c r="GH22" i="2" s="1"/>
  <c r="GI22" i="2" s="1"/>
  <c r="GJ22" i="2" s="1"/>
  <c r="GK22" i="2" s="1"/>
  <c r="GL22" i="2" s="1"/>
  <c r="GM22" i="2" s="1"/>
  <c r="GN22" i="2" s="1"/>
  <c r="GO22" i="2" s="1"/>
  <c r="GP22" i="2" s="1"/>
  <c r="GQ22" i="2" s="1"/>
  <c r="GR22" i="2" s="1"/>
  <c r="GS22" i="2" s="1"/>
  <c r="GT22" i="2" s="1"/>
  <c r="GU22" i="2" s="1"/>
  <c r="GV22" i="2" s="1"/>
  <c r="GW22" i="2" s="1"/>
  <c r="GX22" i="2" s="1"/>
  <c r="GY22" i="2" s="1"/>
  <c r="GZ22" i="2" s="1"/>
  <c r="HA22" i="2" s="1"/>
  <c r="HB22" i="2" s="1"/>
  <c r="HC22" i="2" s="1"/>
  <c r="HD22" i="2" s="1"/>
  <c r="HE22" i="2" s="1"/>
  <c r="HF22" i="2" s="1"/>
  <c r="HG22" i="2" s="1"/>
  <c r="HH22" i="2" s="1"/>
  <c r="HI22" i="2" s="1"/>
  <c r="HJ22" i="2" s="1"/>
  <c r="HK22" i="2" s="1"/>
  <c r="HL22" i="2" s="1"/>
  <c r="HM22" i="2" s="1"/>
  <c r="HN22" i="2" s="1"/>
  <c r="HO22" i="2" s="1"/>
  <c r="HP22" i="2" s="1"/>
  <c r="HQ22" i="2" s="1"/>
  <c r="HR22" i="2" s="1"/>
  <c r="HS22" i="2" s="1"/>
  <c r="HT22" i="2" s="1"/>
  <c r="HU22" i="2" s="1"/>
  <c r="HV22" i="2" s="1"/>
  <c r="HW22" i="2" s="1"/>
  <c r="HX22" i="2" s="1"/>
  <c r="HY22" i="2" s="1"/>
  <c r="HZ22" i="2" s="1"/>
  <c r="IA22" i="2" s="1"/>
  <c r="IB22" i="2" s="1"/>
  <c r="IC22" i="2" s="1"/>
  <c r="ID22" i="2" s="1"/>
  <c r="IE22" i="2" s="1"/>
  <c r="IF22" i="2" s="1"/>
  <c r="IG22" i="2" s="1"/>
  <c r="IH22" i="2" s="1"/>
  <c r="II22" i="2" s="1"/>
  <c r="IJ22" i="2" s="1"/>
  <c r="IK22" i="2" s="1"/>
  <c r="IL22" i="2" s="1"/>
  <c r="IM22" i="2" s="1"/>
  <c r="IN22" i="2" s="1"/>
  <c r="IO22" i="2" s="1"/>
  <c r="IP22" i="2" s="1"/>
  <c r="IQ22" i="2" s="1"/>
  <c r="IR22" i="2" s="1"/>
  <c r="IS22" i="2" s="1"/>
  <c r="IT22" i="2" s="1"/>
  <c r="IU22" i="2" s="1"/>
  <c r="IV22" i="2" s="1"/>
  <c r="IW22" i="2" s="1"/>
  <c r="IX22" i="2" s="1"/>
  <c r="IY22" i="2" s="1"/>
  <c r="IZ22" i="2" s="1"/>
  <c r="JA22" i="2" s="1"/>
  <c r="JB22" i="2" s="1"/>
  <c r="JC22" i="2" s="1"/>
  <c r="JD22" i="2" s="1"/>
  <c r="JE22" i="2" s="1"/>
  <c r="JF22" i="2" s="1"/>
  <c r="JG22" i="2" s="1"/>
  <c r="JH22" i="2" s="1"/>
  <c r="JI22" i="2" s="1"/>
  <c r="JJ22" i="2" s="1"/>
  <c r="JK22" i="2" s="1"/>
  <c r="JL22" i="2" s="1"/>
  <c r="JM22" i="2" s="1"/>
  <c r="JN22" i="2" s="1"/>
  <c r="JO22" i="2" s="1"/>
  <c r="JP22" i="2" s="1"/>
  <c r="JQ22" i="2" s="1"/>
  <c r="JR22" i="2" s="1"/>
  <c r="JS22" i="2" s="1"/>
  <c r="JT22" i="2" s="1"/>
  <c r="JU22" i="2" s="1"/>
  <c r="JV22" i="2" s="1"/>
  <c r="JW22" i="2" s="1"/>
  <c r="JX22" i="2" s="1"/>
  <c r="JY22" i="2" s="1"/>
  <c r="JZ22" i="2" s="1"/>
  <c r="KA22" i="2" s="1"/>
  <c r="KB22" i="2" s="1"/>
  <c r="KC22" i="2" s="1"/>
  <c r="KD22" i="2" s="1"/>
  <c r="KE22" i="2" s="1"/>
  <c r="KF22" i="2" s="1"/>
  <c r="KG22" i="2" s="1"/>
  <c r="KH22" i="2" s="1"/>
  <c r="KI22" i="2" s="1"/>
  <c r="KJ22" i="2" s="1"/>
  <c r="KK22" i="2" s="1"/>
  <c r="KL22" i="2" s="1"/>
  <c r="KM22" i="2" s="1"/>
  <c r="KN22" i="2" s="1"/>
  <c r="KO22" i="2" s="1"/>
  <c r="KP22" i="2" s="1"/>
  <c r="KQ22" i="2" s="1"/>
  <c r="KR22" i="2" s="1"/>
  <c r="KS22" i="2" s="1"/>
  <c r="KT22" i="2" s="1"/>
  <c r="KU22" i="2" s="1"/>
  <c r="KV22" i="2" s="1"/>
  <c r="KW22" i="2" s="1"/>
  <c r="KX22" i="2" s="1"/>
  <c r="KY22" i="2" s="1"/>
  <c r="KZ22" i="2" s="1"/>
  <c r="LA22" i="2" s="1"/>
  <c r="LB22" i="2" s="1"/>
  <c r="LC22" i="2" s="1"/>
  <c r="LD22" i="2" s="1"/>
  <c r="LE22" i="2" s="1"/>
  <c r="LF22" i="2" s="1"/>
  <c r="LG22" i="2" s="1"/>
  <c r="LH22" i="2" s="1"/>
  <c r="LI22" i="2" s="1"/>
  <c r="LJ22" i="2" s="1"/>
  <c r="LK22" i="2" s="1"/>
  <c r="LL22" i="2" s="1"/>
  <c r="LM22" i="2" s="1"/>
  <c r="LN22" i="2" s="1"/>
  <c r="LO22" i="2" s="1"/>
  <c r="LP22" i="2" s="1"/>
  <c r="LQ22" i="2" s="1"/>
  <c r="LR22" i="2" s="1"/>
  <c r="LS22" i="2" s="1"/>
  <c r="LT22" i="2" s="1"/>
  <c r="LU22" i="2" s="1"/>
  <c r="LV22" i="2" s="1"/>
  <c r="LW22" i="2" s="1"/>
  <c r="LX22" i="2" s="1"/>
  <c r="LY22" i="2" s="1"/>
  <c r="LZ22" i="2" s="1"/>
  <c r="MA22" i="2" s="1"/>
  <c r="MB22" i="2" s="1"/>
  <c r="MC22" i="2" s="1"/>
  <c r="MD22" i="2" s="1"/>
  <c r="ME22" i="2" s="1"/>
  <c r="D25" i="2" l="1"/>
  <c r="D27" i="2" s="1"/>
  <c r="E23" i="2" s="1"/>
  <c r="C31" i="2"/>
  <c r="ME9" i="2"/>
  <c r="LW9" i="2"/>
  <c r="LO9" i="2"/>
  <c r="LG9" i="2"/>
  <c r="KY9" i="2"/>
  <c r="KQ9" i="2"/>
  <c r="C14" i="2"/>
  <c r="KM9" i="2"/>
  <c r="KH9" i="2"/>
  <c r="KB9" i="2"/>
  <c r="JW9" i="2"/>
  <c r="JR9" i="2"/>
  <c r="JL9" i="2"/>
  <c r="JG9" i="2"/>
  <c r="JC9" i="2"/>
  <c r="IW9" i="2"/>
  <c r="IR9" i="2"/>
  <c r="IM9" i="2"/>
  <c r="II9" i="2"/>
  <c r="IG9" i="2"/>
  <c r="IC9" i="2"/>
  <c r="IB9" i="2"/>
  <c r="HX9" i="2"/>
  <c r="HW9" i="2"/>
  <c r="HS9" i="2"/>
  <c r="HQ9" i="2"/>
  <c r="HM9" i="2"/>
  <c r="HL9" i="2"/>
  <c r="HH9" i="2"/>
  <c r="HG9" i="2"/>
  <c r="HC9" i="2"/>
  <c r="HA9" i="2"/>
  <c r="GW9" i="2"/>
  <c r="GV9" i="2"/>
  <c r="GR9" i="2"/>
  <c r="GQ9" i="2"/>
  <c r="GM9" i="2"/>
  <c r="GK9" i="2"/>
  <c r="GG9" i="2"/>
  <c r="GF9" i="2"/>
  <c r="GB9" i="2"/>
  <c r="GA9" i="2"/>
  <c r="FX9" i="2"/>
  <c r="FV9" i="2"/>
  <c r="FR9" i="2"/>
  <c r="FQ9" i="2"/>
  <c r="FM9" i="2"/>
  <c r="FL9" i="2"/>
  <c r="FH9" i="2"/>
  <c r="FF9" i="2"/>
  <c r="FB9" i="2"/>
  <c r="FA9" i="2"/>
  <c r="EW9" i="2"/>
  <c r="EV9" i="2"/>
  <c r="ER9" i="2"/>
  <c r="EP9" i="2"/>
  <c r="EL9" i="2"/>
  <c r="EK9" i="2"/>
  <c r="EG9" i="2"/>
  <c r="EF9" i="2"/>
  <c r="EB9" i="2"/>
  <c r="DZ9" i="2"/>
  <c r="DV9" i="2"/>
  <c r="DU9" i="2"/>
  <c r="DQ9" i="2"/>
  <c r="DP9" i="2"/>
  <c r="DL9" i="2"/>
  <c r="DJ9" i="2"/>
  <c r="DF9" i="2"/>
  <c r="DE9" i="2"/>
  <c r="DA9" i="2"/>
  <c r="CZ9" i="2"/>
  <c r="CX9" i="2"/>
  <c r="CV9" i="2"/>
  <c r="CR9" i="2"/>
  <c r="CQ9" i="2"/>
  <c r="CM9" i="2"/>
  <c r="CL9" i="2"/>
  <c r="CH9" i="2"/>
  <c r="CF9" i="2"/>
  <c r="CB9" i="2"/>
  <c r="CA9" i="2"/>
  <c r="BW9" i="2"/>
  <c r="BV9" i="2"/>
  <c r="BR9" i="2"/>
  <c r="BP9" i="2"/>
  <c r="BL9" i="2"/>
  <c r="BK9" i="2"/>
  <c r="BG9" i="2"/>
  <c r="BF9" i="2"/>
  <c r="BB9" i="2"/>
  <c r="AZ9" i="2"/>
  <c r="AV9" i="2"/>
  <c r="AU9" i="2"/>
  <c r="AQ9" i="2"/>
  <c r="AP9" i="2"/>
  <c r="AL9" i="2"/>
  <c r="AJ9" i="2"/>
  <c r="AF9" i="2"/>
  <c r="AE9" i="2"/>
  <c r="AA9" i="2"/>
  <c r="Z9" i="2"/>
  <c r="V9" i="2"/>
  <c r="T9" i="2"/>
  <c r="Q9" i="2"/>
  <c r="P9" i="2"/>
  <c r="M9" i="2"/>
  <c r="L9" i="2"/>
  <c r="I9" i="2"/>
  <c r="H9" i="2"/>
  <c r="D9" i="2"/>
  <c r="F6" i="2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D6" i="2" s="1"/>
  <c r="AE6" i="2" s="1"/>
  <c r="AF6" i="2" s="1"/>
  <c r="AG6" i="2" s="1"/>
  <c r="AH6" i="2" s="1"/>
  <c r="AI6" i="2" s="1"/>
  <c r="AJ6" i="2" s="1"/>
  <c r="AK6" i="2" s="1"/>
  <c r="AL6" i="2" s="1"/>
  <c r="AM6" i="2" s="1"/>
  <c r="AN6" i="2" s="1"/>
  <c r="AO6" i="2" s="1"/>
  <c r="AP6" i="2" s="1"/>
  <c r="AQ6" i="2" s="1"/>
  <c r="AR6" i="2" s="1"/>
  <c r="AS6" i="2" s="1"/>
  <c r="AT6" i="2" s="1"/>
  <c r="AU6" i="2" s="1"/>
  <c r="AV6" i="2" s="1"/>
  <c r="AW6" i="2" s="1"/>
  <c r="AX6" i="2" s="1"/>
  <c r="AY6" i="2" s="1"/>
  <c r="AZ6" i="2" s="1"/>
  <c r="BA6" i="2" s="1"/>
  <c r="BB6" i="2" s="1"/>
  <c r="BC6" i="2" s="1"/>
  <c r="BD6" i="2" s="1"/>
  <c r="BE6" i="2" s="1"/>
  <c r="BF6" i="2" s="1"/>
  <c r="BG6" i="2" s="1"/>
  <c r="BH6" i="2" s="1"/>
  <c r="BI6" i="2" s="1"/>
  <c r="BJ6" i="2" s="1"/>
  <c r="BK6" i="2" s="1"/>
  <c r="BL6" i="2" s="1"/>
  <c r="BM6" i="2" s="1"/>
  <c r="BN6" i="2" s="1"/>
  <c r="BO6" i="2" s="1"/>
  <c r="BP6" i="2" s="1"/>
  <c r="BQ6" i="2" s="1"/>
  <c r="BR6" i="2" s="1"/>
  <c r="BS6" i="2" s="1"/>
  <c r="BT6" i="2" s="1"/>
  <c r="BU6" i="2" s="1"/>
  <c r="BV6" i="2" s="1"/>
  <c r="BW6" i="2" s="1"/>
  <c r="BX6" i="2" s="1"/>
  <c r="BY6" i="2" s="1"/>
  <c r="BZ6" i="2" s="1"/>
  <c r="CA6" i="2" s="1"/>
  <c r="CB6" i="2" s="1"/>
  <c r="CC6" i="2" s="1"/>
  <c r="CD6" i="2" s="1"/>
  <c r="CE6" i="2" s="1"/>
  <c r="CF6" i="2" s="1"/>
  <c r="CG6" i="2" s="1"/>
  <c r="CH6" i="2" s="1"/>
  <c r="CI6" i="2" s="1"/>
  <c r="CJ6" i="2" s="1"/>
  <c r="CK6" i="2" s="1"/>
  <c r="CL6" i="2" s="1"/>
  <c r="CM6" i="2" s="1"/>
  <c r="CN6" i="2" s="1"/>
  <c r="CO6" i="2" s="1"/>
  <c r="CP6" i="2" s="1"/>
  <c r="CQ6" i="2" s="1"/>
  <c r="CR6" i="2" s="1"/>
  <c r="CS6" i="2" s="1"/>
  <c r="CT6" i="2" s="1"/>
  <c r="CU6" i="2" s="1"/>
  <c r="CV6" i="2" s="1"/>
  <c r="CW6" i="2" s="1"/>
  <c r="CX6" i="2" s="1"/>
  <c r="CY6" i="2" s="1"/>
  <c r="CZ6" i="2" s="1"/>
  <c r="DA6" i="2" s="1"/>
  <c r="DB6" i="2" s="1"/>
  <c r="DC6" i="2" s="1"/>
  <c r="DD6" i="2" s="1"/>
  <c r="DE6" i="2" s="1"/>
  <c r="DF6" i="2" s="1"/>
  <c r="DG6" i="2" s="1"/>
  <c r="DH6" i="2" s="1"/>
  <c r="DI6" i="2" s="1"/>
  <c r="DJ6" i="2" s="1"/>
  <c r="DK6" i="2" s="1"/>
  <c r="DL6" i="2" s="1"/>
  <c r="DM6" i="2" s="1"/>
  <c r="DN6" i="2" s="1"/>
  <c r="DO6" i="2" s="1"/>
  <c r="DP6" i="2" s="1"/>
  <c r="DQ6" i="2" s="1"/>
  <c r="DR6" i="2" s="1"/>
  <c r="DS6" i="2" s="1"/>
  <c r="DT6" i="2" s="1"/>
  <c r="DU6" i="2" s="1"/>
  <c r="DV6" i="2" s="1"/>
  <c r="DW6" i="2" s="1"/>
  <c r="DX6" i="2" s="1"/>
  <c r="DY6" i="2" s="1"/>
  <c r="DZ6" i="2" s="1"/>
  <c r="EA6" i="2" s="1"/>
  <c r="EB6" i="2" s="1"/>
  <c r="EC6" i="2" s="1"/>
  <c r="ED6" i="2" s="1"/>
  <c r="EE6" i="2" s="1"/>
  <c r="EF6" i="2" s="1"/>
  <c r="EG6" i="2" s="1"/>
  <c r="EH6" i="2" s="1"/>
  <c r="EI6" i="2" s="1"/>
  <c r="EJ6" i="2" s="1"/>
  <c r="EK6" i="2" s="1"/>
  <c r="EL6" i="2" s="1"/>
  <c r="EM6" i="2" s="1"/>
  <c r="EN6" i="2" s="1"/>
  <c r="EO6" i="2" s="1"/>
  <c r="EP6" i="2" s="1"/>
  <c r="EQ6" i="2" s="1"/>
  <c r="ER6" i="2" s="1"/>
  <c r="ES6" i="2" s="1"/>
  <c r="ET6" i="2" s="1"/>
  <c r="EU6" i="2" s="1"/>
  <c r="EV6" i="2" s="1"/>
  <c r="EW6" i="2" s="1"/>
  <c r="EX6" i="2" s="1"/>
  <c r="EY6" i="2" s="1"/>
  <c r="EZ6" i="2" s="1"/>
  <c r="FA6" i="2" s="1"/>
  <c r="FB6" i="2" s="1"/>
  <c r="FC6" i="2" s="1"/>
  <c r="FD6" i="2" s="1"/>
  <c r="FE6" i="2" s="1"/>
  <c r="FF6" i="2" s="1"/>
  <c r="FG6" i="2" s="1"/>
  <c r="FH6" i="2" s="1"/>
  <c r="FI6" i="2" s="1"/>
  <c r="FJ6" i="2" s="1"/>
  <c r="FK6" i="2" s="1"/>
  <c r="FL6" i="2" s="1"/>
  <c r="FM6" i="2" s="1"/>
  <c r="FN6" i="2" s="1"/>
  <c r="FO6" i="2" s="1"/>
  <c r="FP6" i="2" s="1"/>
  <c r="FQ6" i="2" s="1"/>
  <c r="FR6" i="2" s="1"/>
  <c r="FS6" i="2" s="1"/>
  <c r="FT6" i="2" s="1"/>
  <c r="FU6" i="2" s="1"/>
  <c r="FV6" i="2" s="1"/>
  <c r="FW6" i="2" s="1"/>
  <c r="FX6" i="2" s="1"/>
  <c r="FY6" i="2" s="1"/>
  <c r="FZ6" i="2" s="1"/>
  <c r="GA6" i="2" s="1"/>
  <c r="GB6" i="2" s="1"/>
  <c r="GC6" i="2" s="1"/>
  <c r="GD6" i="2" s="1"/>
  <c r="GE6" i="2" s="1"/>
  <c r="GF6" i="2" s="1"/>
  <c r="GG6" i="2" s="1"/>
  <c r="GH6" i="2" s="1"/>
  <c r="GI6" i="2" s="1"/>
  <c r="GJ6" i="2" s="1"/>
  <c r="GK6" i="2" s="1"/>
  <c r="GL6" i="2" s="1"/>
  <c r="GM6" i="2" s="1"/>
  <c r="GN6" i="2" s="1"/>
  <c r="GO6" i="2" s="1"/>
  <c r="GP6" i="2" s="1"/>
  <c r="GQ6" i="2" s="1"/>
  <c r="GR6" i="2" s="1"/>
  <c r="GS6" i="2" s="1"/>
  <c r="GT6" i="2" s="1"/>
  <c r="GU6" i="2" s="1"/>
  <c r="GV6" i="2" s="1"/>
  <c r="GW6" i="2" s="1"/>
  <c r="GX6" i="2" s="1"/>
  <c r="GY6" i="2" s="1"/>
  <c r="GZ6" i="2" s="1"/>
  <c r="HA6" i="2" s="1"/>
  <c r="HB6" i="2" s="1"/>
  <c r="HC6" i="2" s="1"/>
  <c r="HD6" i="2" s="1"/>
  <c r="HE6" i="2" s="1"/>
  <c r="HF6" i="2" s="1"/>
  <c r="HG6" i="2" s="1"/>
  <c r="HH6" i="2" s="1"/>
  <c r="HI6" i="2" s="1"/>
  <c r="HJ6" i="2" s="1"/>
  <c r="HK6" i="2" s="1"/>
  <c r="HL6" i="2" s="1"/>
  <c r="HM6" i="2" s="1"/>
  <c r="HN6" i="2" s="1"/>
  <c r="HO6" i="2" s="1"/>
  <c r="HP6" i="2" s="1"/>
  <c r="HQ6" i="2" s="1"/>
  <c r="HR6" i="2" s="1"/>
  <c r="HS6" i="2" s="1"/>
  <c r="HT6" i="2" s="1"/>
  <c r="HU6" i="2" s="1"/>
  <c r="HV6" i="2" s="1"/>
  <c r="HW6" i="2" s="1"/>
  <c r="HX6" i="2" s="1"/>
  <c r="HY6" i="2" s="1"/>
  <c r="HZ6" i="2" s="1"/>
  <c r="IA6" i="2" s="1"/>
  <c r="IB6" i="2" s="1"/>
  <c r="IC6" i="2" s="1"/>
  <c r="ID6" i="2" s="1"/>
  <c r="IE6" i="2" s="1"/>
  <c r="IF6" i="2" s="1"/>
  <c r="IG6" i="2" s="1"/>
  <c r="IH6" i="2" s="1"/>
  <c r="II6" i="2" s="1"/>
  <c r="IJ6" i="2" s="1"/>
  <c r="IK6" i="2" s="1"/>
  <c r="IL6" i="2" s="1"/>
  <c r="IM6" i="2" s="1"/>
  <c r="IN6" i="2" s="1"/>
  <c r="IO6" i="2" s="1"/>
  <c r="IP6" i="2" s="1"/>
  <c r="IQ6" i="2" s="1"/>
  <c r="IR6" i="2" s="1"/>
  <c r="IS6" i="2" s="1"/>
  <c r="IT6" i="2" s="1"/>
  <c r="IU6" i="2" s="1"/>
  <c r="IV6" i="2" s="1"/>
  <c r="IW6" i="2" s="1"/>
  <c r="IX6" i="2" s="1"/>
  <c r="IY6" i="2" s="1"/>
  <c r="IZ6" i="2" s="1"/>
  <c r="JA6" i="2" s="1"/>
  <c r="JB6" i="2" s="1"/>
  <c r="JC6" i="2" s="1"/>
  <c r="JD6" i="2" s="1"/>
  <c r="JE6" i="2" s="1"/>
  <c r="JF6" i="2" s="1"/>
  <c r="JG6" i="2" s="1"/>
  <c r="JH6" i="2" s="1"/>
  <c r="JI6" i="2" s="1"/>
  <c r="JJ6" i="2" s="1"/>
  <c r="JK6" i="2" s="1"/>
  <c r="JL6" i="2" s="1"/>
  <c r="JM6" i="2" s="1"/>
  <c r="JN6" i="2" s="1"/>
  <c r="JO6" i="2" s="1"/>
  <c r="JP6" i="2" s="1"/>
  <c r="JQ6" i="2" s="1"/>
  <c r="JR6" i="2" s="1"/>
  <c r="JS6" i="2" s="1"/>
  <c r="JT6" i="2" s="1"/>
  <c r="JU6" i="2" s="1"/>
  <c r="JV6" i="2" s="1"/>
  <c r="JW6" i="2" s="1"/>
  <c r="JX6" i="2" s="1"/>
  <c r="JY6" i="2" s="1"/>
  <c r="JZ6" i="2" s="1"/>
  <c r="KA6" i="2" s="1"/>
  <c r="KB6" i="2" s="1"/>
  <c r="KC6" i="2" s="1"/>
  <c r="KD6" i="2" s="1"/>
  <c r="KE6" i="2" s="1"/>
  <c r="KF6" i="2" s="1"/>
  <c r="KG6" i="2" s="1"/>
  <c r="KH6" i="2" s="1"/>
  <c r="KI6" i="2" s="1"/>
  <c r="KJ6" i="2" s="1"/>
  <c r="KK6" i="2" s="1"/>
  <c r="KL6" i="2" s="1"/>
  <c r="KM6" i="2" s="1"/>
  <c r="KN6" i="2" s="1"/>
  <c r="KO6" i="2" s="1"/>
  <c r="KP6" i="2" s="1"/>
  <c r="KQ6" i="2" s="1"/>
  <c r="KR6" i="2" s="1"/>
  <c r="KS6" i="2" s="1"/>
  <c r="KT6" i="2" s="1"/>
  <c r="KU6" i="2" s="1"/>
  <c r="KV6" i="2" s="1"/>
  <c r="KW6" i="2" s="1"/>
  <c r="KX6" i="2" s="1"/>
  <c r="KY6" i="2" s="1"/>
  <c r="KZ6" i="2" s="1"/>
  <c r="LA6" i="2" s="1"/>
  <c r="LB6" i="2" s="1"/>
  <c r="LC6" i="2" s="1"/>
  <c r="LD6" i="2" s="1"/>
  <c r="LE6" i="2" s="1"/>
  <c r="LF6" i="2" s="1"/>
  <c r="LG6" i="2" s="1"/>
  <c r="LH6" i="2" s="1"/>
  <c r="LI6" i="2" s="1"/>
  <c r="LJ6" i="2" s="1"/>
  <c r="LK6" i="2" s="1"/>
  <c r="LL6" i="2" s="1"/>
  <c r="LM6" i="2" s="1"/>
  <c r="LN6" i="2" s="1"/>
  <c r="LO6" i="2" s="1"/>
  <c r="LP6" i="2" s="1"/>
  <c r="LQ6" i="2" s="1"/>
  <c r="LR6" i="2" s="1"/>
  <c r="LS6" i="2" s="1"/>
  <c r="LT6" i="2" s="1"/>
  <c r="LU6" i="2" s="1"/>
  <c r="LV6" i="2" s="1"/>
  <c r="LW6" i="2" s="1"/>
  <c r="LX6" i="2" s="1"/>
  <c r="LY6" i="2" s="1"/>
  <c r="LZ6" i="2" s="1"/>
  <c r="MA6" i="2" s="1"/>
  <c r="MB6" i="2" s="1"/>
  <c r="MC6" i="2" s="1"/>
  <c r="MD6" i="2" s="1"/>
  <c r="ME6" i="2" s="1"/>
  <c r="MF6" i="2" s="1"/>
  <c r="MG6" i="2" s="1"/>
  <c r="MH6" i="2" s="1"/>
  <c r="MI6" i="2" s="1"/>
  <c r="MJ6" i="2" s="1"/>
  <c r="MK6" i="2" s="1"/>
  <c r="ML6" i="2" s="1"/>
  <c r="MM6" i="2" s="1"/>
  <c r="MN6" i="2" s="1"/>
  <c r="MO6" i="2" s="1"/>
  <c r="MP6" i="2" s="1"/>
  <c r="MQ6" i="2" s="1"/>
  <c r="MR6" i="2" s="1"/>
  <c r="MS6" i="2" s="1"/>
  <c r="MT6" i="2" s="1"/>
  <c r="MU6" i="2" s="1"/>
  <c r="MV6" i="2" s="1"/>
  <c r="MW6" i="2" s="1"/>
  <c r="MX6" i="2" s="1"/>
  <c r="MY6" i="2" s="1"/>
  <c r="E6" i="2"/>
  <c r="E24" i="2" l="1"/>
  <c r="D8" i="2"/>
  <c r="D10" i="2" s="1"/>
  <c r="D11" i="2"/>
  <c r="E7" i="2" s="1"/>
  <c r="E8" i="2" s="1"/>
  <c r="IN9" i="2"/>
  <c r="IS9" i="2"/>
  <c r="IY9" i="2"/>
  <c r="JD9" i="2"/>
  <c r="JH9" i="2"/>
  <c r="JN9" i="2"/>
  <c r="JS9" i="2"/>
  <c r="JX9" i="2"/>
  <c r="KD9" i="2"/>
  <c r="KI9" i="2"/>
  <c r="KN9" i="2"/>
  <c r="KR9" i="2"/>
  <c r="KZ9" i="2"/>
  <c r="LH9" i="2"/>
  <c r="LP9" i="2"/>
  <c r="LX9" i="2"/>
  <c r="MD9" i="2"/>
  <c r="LZ9" i="2"/>
  <c r="LV9" i="2"/>
  <c r="LR9" i="2"/>
  <c r="LN9" i="2"/>
  <c r="LJ9" i="2"/>
  <c r="LF9" i="2"/>
  <c r="LB9" i="2"/>
  <c r="KX9" i="2"/>
  <c r="KT9" i="2"/>
  <c r="KO9" i="2"/>
  <c r="KK9" i="2"/>
  <c r="KG9" i="2"/>
  <c r="KC9" i="2"/>
  <c r="JY9" i="2"/>
  <c r="JU9" i="2"/>
  <c r="JQ9" i="2"/>
  <c r="JM9" i="2"/>
  <c r="JI9" i="2"/>
  <c r="JE9" i="2"/>
  <c r="JB9" i="2"/>
  <c r="IX9" i="2"/>
  <c r="IT9" i="2"/>
  <c r="IP9" i="2"/>
  <c r="IL9" i="2"/>
  <c r="IH9" i="2"/>
  <c r="ID9" i="2"/>
  <c r="HZ9" i="2"/>
  <c r="HV9" i="2"/>
  <c r="HR9" i="2"/>
  <c r="HN9" i="2"/>
  <c r="HJ9" i="2"/>
  <c r="HF9" i="2"/>
  <c r="HB9" i="2"/>
  <c r="GX9" i="2"/>
  <c r="GT9" i="2"/>
  <c r="GP9" i="2"/>
  <c r="GL9" i="2"/>
  <c r="GH9" i="2"/>
  <c r="GD9" i="2"/>
  <c r="FW9" i="2"/>
  <c r="FS9" i="2"/>
  <c r="FO9" i="2"/>
  <c r="FK9" i="2"/>
  <c r="FG9" i="2"/>
  <c r="FC9" i="2"/>
  <c r="EY9" i="2"/>
  <c r="EU9" i="2"/>
  <c r="EQ9" i="2"/>
  <c r="EM9" i="2"/>
  <c r="EI9" i="2"/>
  <c r="EE9" i="2"/>
  <c r="EA9" i="2"/>
  <c r="DW9" i="2"/>
  <c r="DS9" i="2"/>
  <c r="DO9" i="2"/>
  <c r="DK9" i="2"/>
  <c r="DG9" i="2"/>
  <c r="DC9" i="2"/>
  <c r="CW9" i="2"/>
  <c r="CS9" i="2"/>
  <c r="CO9" i="2"/>
  <c r="CK9" i="2"/>
  <c r="CG9" i="2"/>
  <c r="CC9" i="2"/>
  <c r="BY9" i="2"/>
  <c r="BU9" i="2"/>
  <c r="BQ9" i="2"/>
  <c r="BM9" i="2"/>
  <c r="BI9" i="2"/>
  <c r="BE9" i="2"/>
  <c r="BA9" i="2"/>
  <c r="AW9" i="2"/>
  <c r="AS9" i="2"/>
  <c r="AO9" i="2"/>
  <c r="AK9" i="2"/>
  <c r="AG9" i="2"/>
  <c r="AC9" i="2"/>
  <c r="Y9" i="2"/>
  <c r="U9" i="2"/>
  <c r="MC9" i="2"/>
  <c r="LY9" i="2"/>
  <c r="LU9" i="2"/>
  <c r="LQ9" i="2"/>
  <c r="LM9" i="2"/>
  <c r="LI9" i="2"/>
  <c r="LE9" i="2"/>
  <c r="LA9" i="2"/>
  <c r="KW9" i="2"/>
  <c r="KS9" i="2"/>
  <c r="F9" i="2"/>
  <c r="J9" i="2"/>
  <c r="N9" i="2"/>
  <c r="R9" i="2"/>
  <c r="W9" i="2"/>
  <c r="AB9" i="2"/>
  <c r="AH9" i="2"/>
  <c r="AM9" i="2"/>
  <c r="AR9" i="2"/>
  <c r="AX9" i="2"/>
  <c r="BC9" i="2"/>
  <c r="BH9" i="2"/>
  <c r="BN9" i="2"/>
  <c r="BS9" i="2"/>
  <c r="BX9" i="2"/>
  <c r="CD9" i="2"/>
  <c r="CI9" i="2"/>
  <c r="CN9" i="2"/>
  <c r="CT9" i="2"/>
  <c r="CY9" i="2"/>
  <c r="DB9" i="2"/>
  <c r="DH9" i="2"/>
  <c r="DM9" i="2"/>
  <c r="DR9" i="2"/>
  <c r="DX9" i="2"/>
  <c r="EC9" i="2"/>
  <c r="EH9" i="2"/>
  <c r="EN9" i="2"/>
  <c r="ES9" i="2"/>
  <c r="EX9" i="2"/>
  <c r="FD9" i="2"/>
  <c r="FI9" i="2"/>
  <c r="FN9" i="2"/>
  <c r="FT9" i="2"/>
  <c r="FY9" i="2"/>
  <c r="GC9" i="2"/>
  <c r="GI9" i="2"/>
  <c r="GN9" i="2"/>
  <c r="GS9" i="2"/>
  <c r="GY9" i="2"/>
  <c r="HD9" i="2"/>
  <c r="HI9" i="2"/>
  <c r="HO9" i="2"/>
  <c r="HT9" i="2"/>
  <c r="HY9" i="2"/>
  <c r="IE9" i="2"/>
  <c r="IJ9" i="2"/>
  <c r="IO9" i="2"/>
  <c r="IU9" i="2"/>
  <c r="IZ9" i="2"/>
  <c r="JJ9" i="2"/>
  <c r="JO9" i="2"/>
  <c r="JT9" i="2"/>
  <c r="JZ9" i="2"/>
  <c r="KE9" i="2"/>
  <c r="KJ9" i="2"/>
  <c r="KP9" i="2"/>
  <c r="KU9" i="2"/>
  <c r="LC9" i="2"/>
  <c r="LK9" i="2"/>
  <c r="LS9" i="2"/>
  <c r="MA9" i="2"/>
  <c r="E9" i="2"/>
  <c r="G9" i="2"/>
  <c r="K9" i="2"/>
  <c r="O9" i="2"/>
  <c r="S9" i="2"/>
  <c r="X9" i="2"/>
  <c r="AD9" i="2"/>
  <c r="AI9" i="2"/>
  <c r="AN9" i="2"/>
  <c r="AT9" i="2"/>
  <c r="AY9" i="2"/>
  <c r="BD9" i="2"/>
  <c r="BJ9" i="2"/>
  <c r="BO9" i="2"/>
  <c r="BT9" i="2"/>
  <c r="BZ9" i="2"/>
  <c r="CE9" i="2"/>
  <c r="CJ9" i="2"/>
  <c r="CP9" i="2"/>
  <c r="CU9" i="2"/>
  <c r="DD9" i="2"/>
  <c r="DI9" i="2"/>
  <c r="DN9" i="2"/>
  <c r="DT9" i="2"/>
  <c r="DY9" i="2"/>
  <c r="ED9" i="2"/>
  <c r="EJ9" i="2"/>
  <c r="EO9" i="2"/>
  <c r="ET9" i="2"/>
  <c r="EZ9" i="2"/>
  <c r="FE9" i="2"/>
  <c r="FJ9" i="2"/>
  <c r="FP9" i="2"/>
  <c r="FU9" i="2"/>
  <c r="FZ9" i="2"/>
  <c r="GE9" i="2"/>
  <c r="GJ9" i="2"/>
  <c r="GO9" i="2"/>
  <c r="GU9" i="2"/>
  <c r="GZ9" i="2"/>
  <c r="HE9" i="2"/>
  <c r="HK9" i="2"/>
  <c r="HP9" i="2"/>
  <c r="HU9" i="2"/>
  <c r="IA9" i="2"/>
  <c r="IF9" i="2"/>
  <c r="IK9" i="2"/>
  <c r="IQ9" i="2"/>
  <c r="IV9" i="2"/>
  <c r="JA9" i="2"/>
  <c r="JF9" i="2"/>
  <c r="JK9" i="2"/>
  <c r="JP9" i="2"/>
  <c r="JV9" i="2"/>
  <c r="KA9" i="2"/>
  <c r="KF9" i="2"/>
  <c r="KL9" i="2"/>
  <c r="KV9" i="2"/>
  <c r="LD9" i="2"/>
  <c r="LL9" i="2"/>
  <c r="LT9" i="2"/>
  <c r="MB9" i="2"/>
  <c r="C33" i="1"/>
  <c r="C20" i="1"/>
  <c r="C13" i="1"/>
  <c r="E11" i="2" l="1"/>
  <c r="F7" i="2" s="1"/>
  <c r="E25" i="2"/>
  <c r="E27" i="2" s="1"/>
  <c r="F23" i="2" s="1"/>
  <c r="F24" i="2" s="1"/>
  <c r="F25" i="2" s="1"/>
  <c r="F27" i="2" s="1"/>
  <c r="G23" i="2" s="1"/>
  <c r="E10" i="2"/>
  <c r="F8" i="2" l="1"/>
  <c r="F10" i="2" s="1"/>
  <c r="F11" i="2"/>
  <c r="G7" i="2" s="1"/>
  <c r="G24" i="2"/>
  <c r="G25" i="2" s="1"/>
  <c r="G27" i="2" s="1"/>
  <c r="H23" i="2" s="1"/>
  <c r="G11" i="2" l="1"/>
  <c r="H7" i="2" s="1"/>
  <c r="G8" i="2"/>
  <c r="G10" i="2" s="1"/>
  <c r="H24" i="2"/>
  <c r="H25" i="2" s="1"/>
  <c r="H27" i="2" s="1"/>
  <c r="I23" i="2" s="1"/>
  <c r="H11" i="2" l="1"/>
  <c r="I7" i="2" s="1"/>
  <c r="H8" i="2"/>
  <c r="H10" i="2" s="1"/>
  <c r="I24" i="2"/>
  <c r="I25" i="2" s="1"/>
  <c r="I27" i="2" s="1"/>
  <c r="J23" i="2" s="1"/>
  <c r="I8" i="2" l="1"/>
  <c r="I10" i="2" s="1"/>
  <c r="I11" i="2"/>
  <c r="J7" i="2" s="1"/>
  <c r="J24" i="2"/>
  <c r="J25" i="2" s="1"/>
  <c r="J27" i="2" s="1"/>
  <c r="K23" i="2" s="1"/>
  <c r="J11" i="2" l="1"/>
  <c r="K7" i="2" s="1"/>
  <c r="J8" i="2"/>
  <c r="J10" i="2" s="1"/>
  <c r="K24" i="2"/>
  <c r="K25" i="2" s="1"/>
  <c r="K27" i="2" s="1"/>
  <c r="L23" i="2" s="1"/>
  <c r="K8" i="2" l="1"/>
  <c r="K10" i="2" s="1"/>
  <c r="K11" i="2"/>
  <c r="L7" i="2" s="1"/>
  <c r="L24" i="2"/>
  <c r="L25" i="2" s="1"/>
  <c r="L27" i="2" s="1"/>
  <c r="M23" i="2" s="1"/>
  <c r="L11" i="2" l="1"/>
  <c r="M7" i="2" s="1"/>
  <c r="L8" i="2"/>
  <c r="L10" i="2" s="1"/>
  <c r="M24" i="2"/>
  <c r="M25" i="2" s="1"/>
  <c r="M27" i="2" s="1"/>
  <c r="N23" i="2" s="1"/>
  <c r="M11" i="2" l="1"/>
  <c r="N7" i="2" s="1"/>
  <c r="M8" i="2"/>
  <c r="M10" i="2" s="1"/>
  <c r="N24" i="2"/>
  <c r="N25" i="2" s="1"/>
  <c r="N27" i="2" s="1"/>
  <c r="O23" i="2" s="1"/>
  <c r="N8" i="2" l="1"/>
  <c r="N10" i="2" s="1"/>
  <c r="N11" i="2"/>
  <c r="O7" i="2" s="1"/>
  <c r="O24" i="2"/>
  <c r="O25" i="2" s="1"/>
  <c r="O27" i="2" s="1"/>
  <c r="P23" i="2" s="1"/>
  <c r="O8" i="2" l="1"/>
  <c r="O10" i="2" s="1"/>
  <c r="O11" i="2"/>
  <c r="P7" i="2" s="1"/>
  <c r="P24" i="2"/>
  <c r="P25" i="2" s="1"/>
  <c r="P27" i="2" s="1"/>
  <c r="Q23" i="2" s="1"/>
  <c r="P8" i="2" l="1"/>
  <c r="P10" i="2" s="1"/>
  <c r="P11" i="2"/>
  <c r="Q7" i="2" s="1"/>
  <c r="Q24" i="2"/>
  <c r="Q25" i="2" s="1"/>
  <c r="Q27" i="2" s="1"/>
  <c r="R23" i="2" s="1"/>
  <c r="Q8" i="2" l="1"/>
  <c r="Q10" i="2" s="1"/>
  <c r="Q11" i="2"/>
  <c r="R7" i="2" s="1"/>
  <c r="R24" i="2"/>
  <c r="R25" i="2" s="1"/>
  <c r="R27" i="2" s="1"/>
  <c r="S23" i="2" s="1"/>
  <c r="R8" i="2" l="1"/>
  <c r="R10" i="2" s="1"/>
  <c r="R11" i="2"/>
  <c r="S7" i="2" s="1"/>
  <c r="S24" i="2"/>
  <c r="S25" i="2" s="1"/>
  <c r="S27" i="2" s="1"/>
  <c r="T23" i="2" s="1"/>
  <c r="S8" i="2" l="1"/>
  <c r="S10" i="2" s="1"/>
  <c r="S11" i="2"/>
  <c r="T7" i="2" s="1"/>
  <c r="T24" i="2"/>
  <c r="T25" i="2" s="1"/>
  <c r="T27" i="2" s="1"/>
  <c r="U23" i="2" s="1"/>
  <c r="T8" i="2" l="1"/>
  <c r="T10" i="2" s="1"/>
  <c r="T11" i="2"/>
  <c r="U7" i="2" s="1"/>
  <c r="U24" i="2"/>
  <c r="U25" i="2" s="1"/>
  <c r="U27" i="2" s="1"/>
  <c r="V23" i="2" s="1"/>
  <c r="U8" i="2" l="1"/>
  <c r="U10" i="2" s="1"/>
  <c r="U11" i="2"/>
  <c r="V7" i="2" s="1"/>
  <c r="V24" i="2"/>
  <c r="V25" i="2" s="1"/>
  <c r="V27" i="2" s="1"/>
  <c r="W23" i="2" s="1"/>
  <c r="V8" i="2" l="1"/>
  <c r="V10" i="2" s="1"/>
  <c r="V11" i="2"/>
  <c r="W7" i="2" s="1"/>
  <c r="W24" i="2"/>
  <c r="W25" i="2" s="1"/>
  <c r="W27" i="2" s="1"/>
  <c r="X23" i="2" s="1"/>
  <c r="W11" i="2" l="1"/>
  <c r="X7" i="2" s="1"/>
  <c r="W8" i="2"/>
  <c r="W10" i="2" s="1"/>
  <c r="X24" i="2"/>
  <c r="X25" i="2" s="1"/>
  <c r="X27" i="2" s="1"/>
  <c r="Y23" i="2" s="1"/>
  <c r="X8" i="2" l="1"/>
  <c r="X10" i="2" s="1"/>
  <c r="X11" i="2"/>
  <c r="Y7" i="2" s="1"/>
  <c r="Y24" i="2"/>
  <c r="Y25" i="2" s="1"/>
  <c r="Y27" i="2" s="1"/>
  <c r="Z23" i="2" s="1"/>
  <c r="Y8" i="2" l="1"/>
  <c r="Y10" i="2" s="1"/>
  <c r="Y11" i="2"/>
  <c r="Z7" i="2" s="1"/>
  <c r="Z24" i="2"/>
  <c r="Z25" i="2" s="1"/>
  <c r="Z27" i="2" s="1"/>
  <c r="AA23" i="2" s="1"/>
  <c r="Z8" i="2" l="1"/>
  <c r="Z10" i="2" s="1"/>
  <c r="Z11" i="2"/>
  <c r="AA7" i="2" s="1"/>
  <c r="AA24" i="2"/>
  <c r="AA25" i="2" s="1"/>
  <c r="AA27" i="2" s="1"/>
  <c r="AB23" i="2" s="1"/>
  <c r="AA11" i="2" l="1"/>
  <c r="AB7" i="2" s="1"/>
  <c r="AA8" i="2"/>
  <c r="AA10" i="2" s="1"/>
  <c r="AB24" i="2"/>
  <c r="AB25" i="2" s="1"/>
  <c r="AB27" i="2" s="1"/>
  <c r="AC23" i="2" s="1"/>
  <c r="AB8" i="2" l="1"/>
  <c r="AB10" i="2" s="1"/>
  <c r="AB11" i="2"/>
  <c r="AC7" i="2" s="1"/>
  <c r="AC24" i="2"/>
  <c r="AC25" i="2" s="1"/>
  <c r="AC27" i="2" s="1"/>
  <c r="AD23" i="2" s="1"/>
  <c r="AC8" i="2" l="1"/>
  <c r="AC10" i="2" s="1"/>
  <c r="AC11" i="2"/>
  <c r="AD7" i="2" s="1"/>
  <c r="AD24" i="2"/>
  <c r="AD25" i="2" s="1"/>
  <c r="AD27" i="2" s="1"/>
  <c r="AE23" i="2" s="1"/>
  <c r="AD11" i="2" l="1"/>
  <c r="AE7" i="2" s="1"/>
  <c r="AD8" i="2"/>
  <c r="AD10" i="2" s="1"/>
  <c r="AE24" i="2"/>
  <c r="AE25" i="2" s="1"/>
  <c r="AE27" i="2" s="1"/>
  <c r="AF23" i="2" s="1"/>
  <c r="AE11" i="2" l="1"/>
  <c r="AF7" i="2" s="1"/>
  <c r="AE8" i="2"/>
  <c r="AE10" i="2" s="1"/>
  <c r="AF24" i="2"/>
  <c r="AF25" i="2" s="1"/>
  <c r="AF27" i="2" s="1"/>
  <c r="AG23" i="2" s="1"/>
  <c r="AF8" i="2" l="1"/>
  <c r="AF10" i="2" s="1"/>
  <c r="AF11" i="2"/>
  <c r="AG7" i="2" s="1"/>
  <c r="AG24" i="2"/>
  <c r="AG25" i="2" s="1"/>
  <c r="AG27" i="2" s="1"/>
  <c r="AH23" i="2" s="1"/>
  <c r="AG8" i="2" l="1"/>
  <c r="AG10" i="2" s="1"/>
  <c r="AG11" i="2"/>
  <c r="AH7" i="2" s="1"/>
  <c r="AH24" i="2"/>
  <c r="AH25" i="2" s="1"/>
  <c r="AH27" i="2" s="1"/>
  <c r="AI23" i="2" s="1"/>
  <c r="AH8" i="2" l="1"/>
  <c r="AH10" i="2" s="1"/>
  <c r="AH11" i="2"/>
  <c r="AI7" i="2" s="1"/>
  <c r="AI24" i="2"/>
  <c r="AI25" i="2" s="1"/>
  <c r="AI27" i="2" s="1"/>
  <c r="AJ23" i="2" s="1"/>
  <c r="AI11" i="2" l="1"/>
  <c r="AJ7" i="2" s="1"/>
  <c r="AI8" i="2"/>
  <c r="AI10" i="2" s="1"/>
  <c r="AJ24" i="2"/>
  <c r="AJ25" i="2" s="1"/>
  <c r="AJ27" i="2" s="1"/>
  <c r="AK23" i="2" s="1"/>
  <c r="AJ11" i="2" l="1"/>
  <c r="AK7" i="2" s="1"/>
  <c r="AJ8" i="2"/>
  <c r="AJ10" i="2" s="1"/>
  <c r="AK24" i="2"/>
  <c r="AK25" i="2" s="1"/>
  <c r="AK27" i="2" s="1"/>
  <c r="AL23" i="2" s="1"/>
  <c r="AK8" i="2" l="1"/>
  <c r="AK10" i="2" s="1"/>
  <c r="AK11" i="2"/>
  <c r="AL7" i="2" s="1"/>
  <c r="AL24" i="2"/>
  <c r="AL25" i="2" s="1"/>
  <c r="AL27" i="2" s="1"/>
  <c r="AM23" i="2" s="1"/>
  <c r="AL8" i="2" l="1"/>
  <c r="AL10" i="2" s="1"/>
  <c r="AL11" i="2"/>
  <c r="AM7" i="2" s="1"/>
  <c r="AM24" i="2"/>
  <c r="AM25" i="2" s="1"/>
  <c r="AM27" i="2" s="1"/>
  <c r="AN23" i="2" s="1"/>
  <c r="AM8" i="2" l="1"/>
  <c r="AM10" i="2" s="1"/>
  <c r="AM11" i="2"/>
  <c r="AN7" i="2" s="1"/>
  <c r="AN24" i="2"/>
  <c r="AN25" i="2" s="1"/>
  <c r="AN27" i="2" s="1"/>
  <c r="AO23" i="2" s="1"/>
  <c r="AN8" i="2" l="1"/>
  <c r="AN10" i="2" s="1"/>
  <c r="AN11" i="2"/>
  <c r="AO7" i="2" s="1"/>
  <c r="AO24" i="2"/>
  <c r="AO25" i="2" s="1"/>
  <c r="AO27" i="2" s="1"/>
  <c r="AP23" i="2" s="1"/>
  <c r="AO11" i="2" l="1"/>
  <c r="AP7" i="2" s="1"/>
  <c r="AO8" i="2"/>
  <c r="AO10" i="2" s="1"/>
  <c r="AP24" i="2"/>
  <c r="AP25" i="2" s="1"/>
  <c r="AP27" i="2" s="1"/>
  <c r="AQ23" i="2" s="1"/>
  <c r="AP8" i="2" l="1"/>
  <c r="AP10" i="2" s="1"/>
  <c r="AP11" i="2"/>
  <c r="AQ7" i="2" s="1"/>
  <c r="AQ24" i="2"/>
  <c r="AQ25" i="2" s="1"/>
  <c r="AQ27" i="2" s="1"/>
  <c r="AR23" i="2" s="1"/>
  <c r="AQ11" i="2" l="1"/>
  <c r="AR7" i="2" s="1"/>
  <c r="AQ8" i="2"/>
  <c r="AQ10" i="2" s="1"/>
  <c r="AR24" i="2"/>
  <c r="AR25" i="2" s="1"/>
  <c r="AR27" i="2" s="1"/>
  <c r="AS23" i="2" s="1"/>
  <c r="AR8" i="2" l="1"/>
  <c r="AR10" i="2" s="1"/>
  <c r="AR11" i="2"/>
  <c r="AS7" i="2" s="1"/>
  <c r="AS24" i="2"/>
  <c r="AS25" i="2" s="1"/>
  <c r="AS27" i="2" s="1"/>
  <c r="AT23" i="2" s="1"/>
  <c r="AS11" i="2" l="1"/>
  <c r="AT7" i="2" s="1"/>
  <c r="AS8" i="2"/>
  <c r="AS10" i="2" s="1"/>
  <c r="AT24" i="2"/>
  <c r="AT25" i="2" s="1"/>
  <c r="AT27" i="2" s="1"/>
  <c r="AU23" i="2" s="1"/>
  <c r="AT8" i="2" l="1"/>
  <c r="AT10" i="2" s="1"/>
  <c r="AT11" i="2"/>
  <c r="AU7" i="2" s="1"/>
  <c r="AU24" i="2"/>
  <c r="AU25" i="2" s="1"/>
  <c r="AU27" i="2" s="1"/>
  <c r="AV23" i="2" s="1"/>
  <c r="AU11" i="2" l="1"/>
  <c r="AV7" i="2" s="1"/>
  <c r="AU8" i="2"/>
  <c r="AU10" i="2" s="1"/>
  <c r="AV24" i="2"/>
  <c r="AV25" i="2" s="1"/>
  <c r="AV27" i="2" s="1"/>
  <c r="AW23" i="2" s="1"/>
  <c r="AV8" i="2" l="1"/>
  <c r="AV10" i="2" s="1"/>
  <c r="AV11" i="2"/>
  <c r="AW7" i="2" s="1"/>
  <c r="AW24" i="2"/>
  <c r="AW25" i="2" s="1"/>
  <c r="AW27" i="2" s="1"/>
  <c r="AX23" i="2" s="1"/>
  <c r="AW11" i="2" l="1"/>
  <c r="AX7" i="2" s="1"/>
  <c r="AW8" i="2"/>
  <c r="AW10" i="2" s="1"/>
  <c r="AX24" i="2"/>
  <c r="AX25" i="2" s="1"/>
  <c r="AX27" i="2" s="1"/>
  <c r="AY23" i="2" s="1"/>
  <c r="AX8" i="2" l="1"/>
  <c r="AX10" i="2" s="1"/>
  <c r="AX11" i="2"/>
  <c r="AY7" i="2" s="1"/>
  <c r="AY24" i="2"/>
  <c r="AY25" i="2" s="1"/>
  <c r="AY27" i="2" s="1"/>
  <c r="AZ23" i="2" s="1"/>
  <c r="AY11" i="2" l="1"/>
  <c r="AZ7" i="2" s="1"/>
  <c r="AY8" i="2"/>
  <c r="AY10" i="2" s="1"/>
  <c r="AZ24" i="2"/>
  <c r="AZ25" i="2" s="1"/>
  <c r="AZ27" i="2" s="1"/>
  <c r="BA23" i="2" s="1"/>
  <c r="AZ8" i="2" l="1"/>
  <c r="AZ10" i="2" s="1"/>
  <c r="AZ11" i="2"/>
  <c r="BA7" i="2" s="1"/>
  <c r="BA24" i="2"/>
  <c r="BA25" i="2" s="1"/>
  <c r="BA27" i="2" s="1"/>
  <c r="BB23" i="2" s="1"/>
  <c r="BA8" i="2" l="1"/>
  <c r="BA10" i="2" s="1"/>
  <c r="BA11" i="2"/>
  <c r="BB7" i="2" s="1"/>
  <c r="BB24" i="2"/>
  <c r="BB25" i="2" s="1"/>
  <c r="BB27" i="2" s="1"/>
  <c r="BC23" i="2" s="1"/>
  <c r="BB8" i="2" l="1"/>
  <c r="BB10" i="2" s="1"/>
  <c r="BB11" i="2"/>
  <c r="BC7" i="2" s="1"/>
  <c r="BC24" i="2"/>
  <c r="BC25" i="2" s="1"/>
  <c r="BC27" i="2" s="1"/>
  <c r="BD23" i="2" s="1"/>
  <c r="BC11" i="2" l="1"/>
  <c r="BD7" i="2" s="1"/>
  <c r="BC8" i="2"/>
  <c r="BC10" i="2" s="1"/>
  <c r="BD24" i="2"/>
  <c r="BD25" i="2" s="1"/>
  <c r="BD27" i="2" s="1"/>
  <c r="BE23" i="2" s="1"/>
  <c r="BD8" i="2" l="1"/>
  <c r="BD10" i="2" s="1"/>
  <c r="BD11" i="2"/>
  <c r="BE7" i="2" s="1"/>
  <c r="BE24" i="2"/>
  <c r="BE25" i="2" s="1"/>
  <c r="BE27" i="2" s="1"/>
  <c r="BF23" i="2" s="1"/>
  <c r="BE8" i="2" l="1"/>
  <c r="BE10" i="2" s="1"/>
  <c r="BE11" i="2"/>
  <c r="BF7" i="2" s="1"/>
  <c r="BF24" i="2"/>
  <c r="BF25" i="2" s="1"/>
  <c r="BF27" i="2" s="1"/>
  <c r="BG23" i="2" s="1"/>
  <c r="BF8" i="2" l="1"/>
  <c r="BF10" i="2" s="1"/>
  <c r="BF11" i="2"/>
  <c r="BG7" i="2" s="1"/>
  <c r="BG24" i="2"/>
  <c r="BG25" i="2" s="1"/>
  <c r="BG27" i="2" s="1"/>
  <c r="BH23" i="2" s="1"/>
  <c r="BG11" i="2" l="1"/>
  <c r="BH7" i="2" s="1"/>
  <c r="BG8" i="2"/>
  <c r="BG10" i="2" s="1"/>
  <c r="BH24" i="2"/>
  <c r="BH25" i="2" s="1"/>
  <c r="BH27" i="2" s="1"/>
  <c r="BI23" i="2" s="1"/>
  <c r="BH8" i="2" l="1"/>
  <c r="BH10" i="2" s="1"/>
  <c r="BH11" i="2"/>
  <c r="BI7" i="2" s="1"/>
  <c r="BI24" i="2"/>
  <c r="BI25" i="2" s="1"/>
  <c r="BI27" i="2" s="1"/>
  <c r="BJ23" i="2" s="1"/>
  <c r="BI8" i="2" l="1"/>
  <c r="BI10" i="2" s="1"/>
  <c r="BI11" i="2"/>
  <c r="BJ7" i="2" s="1"/>
  <c r="BJ24" i="2"/>
  <c r="BJ25" i="2" s="1"/>
  <c r="BJ27" i="2" s="1"/>
  <c r="BK23" i="2" s="1"/>
  <c r="BJ11" i="2" l="1"/>
  <c r="BK7" i="2" s="1"/>
  <c r="BJ8" i="2"/>
  <c r="BJ10" i="2" s="1"/>
  <c r="BK24" i="2"/>
  <c r="BK25" i="2" s="1"/>
  <c r="BK27" i="2" s="1"/>
  <c r="BL23" i="2" s="1"/>
  <c r="BK11" i="2" l="1"/>
  <c r="BL7" i="2" s="1"/>
  <c r="BK8" i="2"/>
  <c r="BK10" i="2" s="1"/>
  <c r="BL24" i="2"/>
  <c r="BL25" i="2" s="1"/>
  <c r="BL27" i="2" s="1"/>
  <c r="BM23" i="2" s="1"/>
  <c r="BL8" i="2" l="1"/>
  <c r="BL10" i="2" s="1"/>
  <c r="BL11" i="2"/>
  <c r="BM7" i="2" s="1"/>
  <c r="BM24" i="2"/>
  <c r="BM25" i="2" s="1"/>
  <c r="BM27" i="2" s="1"/>
  <c r="BN23" i="2" s="1"/>
  <c r="BM8" i="2" l="1"/>
  <c r="BM10" i="2" s="1"/>
  <c r="BM11" i="2"/>
  <c r="BN7" i="2" s="1"/>
  <c r="BN24" i="2"/>
  <c r="BN25" i="2" s="1"/>
  <c r="BN27" i="2" s="1"/>
  <c r="BO23" i="2" s="1"/>
  <c r="BN8" i="2" l="1"/>
  <c r="BN10" i="2" s="1"/>
  <c r="BN11" i="2"/>
  <c r="BO7" i="2" s="1"/>
  <c r="BO24" i="2"/>
  <c r="BO25" i="2" s="1"/>
  <c r="BO27" i="2" s="1"/>
  <c r="BP23" i="2" s="1"/>
  <c r="BO11" i="2" l="1"/>
  <c r="BP7" i="2" s="1"/>
  <c r="BO8" i="2"/>
  <c r="BO10" i="2" s="1"/>
  <c r="BP24" i="2"/>
  <c r="BP25" i="2" s="1"/>
  <c r="BP27" i="2" s="1"/>
  <c r="BQ23" i="2" s="1"/>
  <c r="BP8" i="2" l="1"/>
  <c r="BP10" i="2" s="1"/>
  <c r="BP11" i="2"/>
  <c r="BQ7" i="2" s="1"/>
  <c r="BQ24" i="2"/>
  <c r="BQ25" i="2" s="1"/>
  <c r="BQ27" i="2" s="1"/>
  <c r="BR23" i="2" s="1"/>
  <c r="BQ8" i="2" l="1"/>
  <c r="BQ10" i="2" s="1"/>
  <c r="BQ11" i="2"/>
  <c r="BR7" i="2" s="1"/>
  <c r="BR24" i="2"/>
  <c r="BR25" i="2" s="1"/>
  <c r="BR27" i="2" s="1"/>
  <c r="BS23" i="2" s="1"/>
  <c r="BR11" i="2" l="1"/>
  <c r="BS7" i="2" s="1"/>
  <c r="BR8" i="2"/>
  <c r="BR10" i="2" s="1"/>
  <c r="BS24" i="2"/>
  <c r="BS25" i="2" s="1"/>
  <c r="BS27" i="2" s="1"/>
  <c r="BT23" i="2" s="1"/>
  <c r="BS8" i="2" l="1"/>
  <c r="BS10" i="2" s="1"/>
  <c r="BS11" i="2"/>
  <c r="BT7" i="2" s="1"/>
  <c r="BT24" i="2"/>
  <c r="BT25" i="2" s="1"/>
  <c r="BT27" i="2" s="1"/>
  <c r="BU23" i="2" s="1"/>
  <c r="BT8" i="2" l="1"/>
  <c r="BT10" i="2" s="1"/>
  <c r="BT11" i="2"/>
  <c r="BU7" i="2" s="1"/>
  <c r="BU24" i="2"/>
  <c r="BU25" i="2" s="1"/>
  <c r="BU27" i="2" s="1"/>
  <c r="BV23" i="2" s="1"/>
  <c r="BU11" i="2" l="1"/>
  <c r="BV7" i="2" s="1"/>
  <c r="BU8" i="2"/>
  <c r="BU10" i="2" s="1"/>
  <c r="BV24" i="2"/>
  <c r="BV25" i="2" s="1"/>
  <c r="BV27" i="2" s="1"/>
  <c r="BW23" i="2" s="1"/>
  <c r="BV8" i="2" l="1"/>
  <c r="BV10" i="2" s="1"/>
  <c r="BV11" i="2"/>
  <c r="BW7" i="2" s="1"/>
  <c r="BW24" i="2"/>
  <c r="BW25" i="2" s="1"/>
  <c r="BW27" i="2" s="1"/>
  <c r="BX23" i="2" s="1"/>
  <c r="BW11" i="2" l="1"/>
  <c r="BX7" i="2" s="1"/>
  <c r="BW8" i="2"/>
  <c r="BW10" i="2" s="1"/>
  <c r="BX24" i="2"/>
  <c r="BX25" i="2" s="1"/>
  <c r="BX27" i="2" s="1"/>
  <c r="BY23" i="2" s="1"/>
  <c r="BX8" i="2" l="1"/>
  <c r="BX10" i="2" s="1"/>
  <c r="BX11" i="2"/>
  <c r="BY7" i="2" s="1"/>
  <c r="BY24" i="2"/>
  <c r="BY25" i="2" s="1"/>
  <c r="BY27" i="2" s="1"/>
  <c r="BZ23" i="2" s="1"/>
  <c r="BY11" i="2" l="1"/>
  <c r="BZ7" i="2" s="1"/>
  <c r="BY8" i="2"/>
  <c r="BY10" i="2" s="1"/>
  <c r="BZ24" i="2"/>
  <c r="BZ25" i="2" s="1"/>
  <c r="BZ27" i="2" s="1"/>
  <c r="CA23" i="2" s="1"/>
  <c r="BZ8" i="2" l="1"/>
  <c r="BZ10" i="2" s="1"/>
  <c r="BZ11" i="2"/>
  <c r="CA7" i="2" s="1"/>
  <c r="CA24" i="2"/>
  <c r="CA25" i="2" s="1"/>
  <c r="CA27" i="2" s="1"/>
  <c r="CB23" i="2" s="1"/>
  <c r="CA8" i="2" l="1"/>
  <c r="CA10" i="2" s="1"/>
  <c r="CA11" i="2"/>
  <c r="CB7" i="2" s="1"/>
  <c r="CB24" i="2"/>
  <c r="CB25" i="2" s="1"/>
  <c r="CB27" i="2" s="1"/>
  <c r="CC23" i="2" s="1"/>
  <c r="CB11" i="2" l="1"/>
  <c r="CC7" i="2" s="1"/>
  <c r="CB8" i="2"/>
  <c r="CB10" i="2" s="1"/>
  <c r="CC24" i="2"/>
  <c r="CC25" i="2" s="1"/>
  <c r="CC27" i="2" s="1"/>
  <c r="CD23" i="2" s="1"/>
  <c r="CC8" i="2" l="1"/>
  <c r="CC10" i="2" s="1"/>
  <c r="CC11" i="2"/>
  <c r="CD7" i="2" s="1"/>
  <c r="CD24" i="2"/>
  <c r="CD25" i="2" s="1"/>
  <c r="CD27" i="2" s="1"/>
  <c r="CE23" i="2" s="1"/>
  <c r="CD11" i="2" l="1"/>
  <c r="CE7" i="2" s="1"/>
  <c r="CD8" i="2"/>
  <c r="CD10" i="2" s="1"/>
  <c r="CE24" i="2"/>
  <c r="CE25" i="2" s="1"/>
  <c r="CE27" i="2" s="1"/>
  <c r="CF23" i="2" s="1"/>
  <c r="CE11" i="2" l="1"/>
  <c r="CF7" i="2" s="1"/>
  <c r="CE8" i="2"/>
  <c r="CE10" i="2" s="1"/>
  <c r="CF24" i="2"/>
  <c r="CF25" i="2" s="1"/>
  <c r="CF27" i="2" s="1"/>
  <c r="CG23" i="2" s="1"/>
  <c r="CF8" i="2" l="1"/>
  <c r="CF10" i="2" s="1"/>
  <c r="CF11" i="2"/>
  <c r="CG7" i="2" s="1"/>
  <c r="CG24" i="2"/>
  <c r="CG25" i="2" s="1"/>
  <c r="CG27" i="2" s="1"/>
  <c r="CH23" i="2" s="1"/>
  <c r="CG11" i="2" l="1"/>
  <c r="CH7" i="2" s="1"/>
  <c r="CG8" i="2"/>
  <c r="CG10" i="2" s="1"/>
  <c r="CH24" i="2"/>
  <c r="CH25" i="2" s="1"/>
  <c r="CH27" i="2" s="1"/>
  <c r="CI23" i="2" s="1"/>
  <c r="CH8" i="2" l="1"/>
  <c r="CH10" i="2" s="1"/>
  <c r="CH11" i="2"/>
  <c r="CI7" i="2" s="1"/>
  <c r="CI24" i="2"/>
  <c r="CI25" i="2" s="1"/>
  <c r="CI27" i="2" s="1"/>
  <c r="CJ23" i="2" s="1"/>
  <c r="CI8" i="2" l="1"/>
  <c r="CI10" i="2" s="1"/>
  <c r="CI11" i="2"/>
  <c r="CJ7" i="2" s="1"/>
  <c r="CJ24" i="2"/>
  <c r="CJ25" i="2" s="1"/>
  <c r="CJ27" i="2" s="1"/>
  <c r="CK23" i="2" s="1"/>
  <c r="CJ8" i="2" l="1"/>
  <c r="CJ10" i="2" s="1"/>
  <c r="CJ11" i="2"/>
  <c r="CK7" i="2" s="1"/>
  <c r="CK24" i="2"/>
  <c r="CK25" i="2" s="1"/>
  <c r="CK27" i="2" s="1"/>
  <c r="CL23" i="2" s="1"/>
  <c r="CK8" i="2" l="1"/>
  <c r="CK10" i="2" s="1"/>
  <c r="CK11" i="2"/>
  <c r="CL7" i="2" s="1"/>
  <c r="CL24" i="2"/>
  <c r="CL25" i="2" s="1"/>
  <c r="CL27" i="2" s="1"/>
  <c r="CM23" i="2" s="1"/>
  <c r="CL8" i="2" l="1"/>
  <c r="CL10" i="2" s="1"/>
  <c r="CL11" i="2"/>
  <c r="CM7" i="2" s="1"/>
  <c r="CM24" i="2"/>
  <c r="CM25" i="2" s="1"/>
  <c r="CM27" i="2" s="1"/>
  <c r="CN23" i="2" s="1"/>
  <c r="CM11" i="2" l="1"/>
  <c r="CN7" i="2" s="1"/>
  <c r="CM8" i="2"/>
  <c r="CM10" i="2" s="1"/>
  <c r="CN24" i="2"/>
  <c r="CN25" i="2" s="1"/>
  <c r="CN27" i="2" s="1"/>
  <c r="CO23" i="2" s="1"/>
  <c r="CN11" i="2" l="1"/>
  <c r="CO7" i="2" s="1"/>
  <c r="CN8" i="2"/>
  <c r="CN10" i="2" s="1"/>
  <c r="CO24" i="2"/>
  <c r="CO25" i="2" s="1"/>
  <c r="CO27" i="2" s="1"/>
  <c r="CP23" i="2" s="1"/>
  <c r="CO11" i="2" l="1"/>
  <c r="CP7" i="2" s="1"/>
  <c r="CO8" i="2"/>
  <c r="CO10" i="2" s="1"/>
  <c r="CP24" i="2"/>
  <c r="CP25" i="2" s="1"/>
  <c r="CP27" i="2" s="1"/>
  <c r="CQ23" i="2" s="1"/>
  <c r="CP8" i="2" l="1"/>
  <c r="CP10" i="2" s="1"/>
  <c r="CP11" i="2"/>
  <c r="CQ7" i="2" s="1"/>
  <c r="CQ24" i="2"/>
  <c r="CQ25" i="2" s="1"/>
  <c r="CQ27" i="2" s="1"/>
  <c r="CR23" i="2" s="1"/>
  <c r="CQ8" i="2" l="1"/>
  <c r="CQ10" i="2" s="1"/>
  <c r="CQ11" i="2"/>
  <c r="CR7" i="2" s="1"/>
  <c r="CR24" i="2"/>
  <c r="CR25" i="2" s="1"/>
  <c r="CR27" i="2" s="1"/>
  <c r="CS23" i="2" s="1"/>
  <c r="CR11" i="2" l="1"/>
  <c r="CS7" i="2" s="1"/>
  <c r="CR8" i="2"/>
  <c r="CR10" i="2" s="1"/>
  <c r="CS24" i="2"/>
  <c r="CS25" i="2" s="1"/>
  <c r="CS27" i="2" s="1"/>
  <c r="CT23" i="2" s="1"/>
  <c r="CS8" i="2" l="1"/>
  <c r="CS10" i="2" s="1"/>
  <c r="CS11" i="2"/>
  <c r="CT7" i="2" s="1"/>
  <c r="CT24" i="2"/>
  <c r="CT25" i="2" s="1"/>
  <c r="CT27" i="2" s="1"/>
  <c r="CU23" i="2" s="1"/>
  <c r="CT11" i="2" l="1"/>
  <c r="CU7" i="2" s="1"/>
  <c r="CT8" i="2"/>
  <c r="CT10" i="2" s="1"/>
  <c r="CU24" i="2"/>
  <c r="CU25" i="2" s="1"/>
  <c r="CU27" i="2" s="1"/>
  <c r="CV23" i="2" s="1"/>
  <c r="CU8" i="2" l="1"/>
  <c r="CU10" i="2" s="1"/>
  <c r="CU11" i="2"/>
  <c r="CV7" i="2" s="1"/>
  <c r="CV24" i="2"/>
  <c r="CV25" i="2" s="1"/>
  <c r="CV27" i="2" s="1"/>
  <c r="CW23" i="2" s="1"/>
  <c r="CV8" i="2" l="1"/>
  <c r="CV10" i="2" s="1"/>
  <c r="CV11" i="2"/>
  <c r="CW7" i="2" s="1"/>
  <c r="CW24" i="2"/>
  <c r="CW25" i="2" s="1"/>
  <c r="CW27" i="2" s="1"/>
  <c r="CX23" i="2" s="1"/>
  <c r="CW11" i="2" l="1"/>
  <c r="CX7" i="2" s="1"/>
  <c r="CW8" i="2"/>
  <c r="CW10" i="2" s="1"/>
  <c r="CX24" i="2"/>
  <c r="CX25" i="2" s="1"/>
  <c r="CX27" i="2" s="1"/>
  <c r="CY23" i="2" s="1"/>
  <c r="CX11" i="2" l="1"/>
  <c r="CY7" i="2" s="1"/>
  <c r="CX8" i="2"/>
  <c r="CX10" i="2" s="1"/>
  <c r="CY24" i="2"/>
  <c r="CY25" i="2" s="1"/>
  <c r="CY27" i="2" s="1"/>
  <c r="CZ23" i="2" s="1"/>
  <c r="CY11" i="2" l="1"/>
  <c r="CZ7" i="2" s="1"/>
  <c r="CY8" i="2"/>
  <c r="CY10" i="2" s="1"/>
  <c r="CZ24" i="2"/>
  <c r="CZ25" i="2" s="1"/>
  <c r="CZ27" i="2" s="1"/>
  <c r="DA23" i="2" s="1"/>
  <c r="CZ8" i="2" l="1"/>
  <c r="CZ10" i="2" s="1"/>
  <c r="CZ11" i="2"/>
  <c r="DA7" i="2" s="1"/>
  <c r="DA24" i="2"/>
  <c r="DA25" i="2" s="1"/>
  <c r="DA27" i="2" s="1"/>
  <c r="DB23" i="2" s="1"/>
  <c r="DA8" i="2" l="1"/>
  <c r="DA10" i="2" s="1"/>
  <c r="DA11" i="2"/>
  <c r="DB7" i="2" s="1"/>
  <c r="DB24" i="2"/>
  <c r="DB25" i="2" s="1"/>
  <c r="DB27" i="2" s="1"/>
  <c r="DC23" i="2" s="1"/>
  <c r="DB8" i="2" l="1"/>
  <c r="DB10" i="2" s="1"/>
  <c r="DB11" i="2"/>
  <c r="DC7" i="2" s="1"/>
  <c r="DC24" i="2"/>
  <c r="DC25" i="2" s="1"/>
  <c r="DC27" i="2" s="1"/>
  <c r="DD23" i="2" s="1"/>
  <c r="DC8" i="2" l="1"/>
  <c r="DC10" i="2" s="1"/>
  <c r="DC11" i="2"/>
  <c r="DD7" i="2" s="1"/>
  <c r="DD24" i="2"/>
  <c r="DD25" i="2" s="1"/>
  <c r="DD27" i="2" s="1"/>
  <c r="DE23" i="2" s="1"/>
  <c r="DD11" i="2" l="1"/>
  <c r="DE7" i="2" s="1"/>
  <c r="DD8" i="2"/>
  <c r="DD10" i="2" s="1"/>
  <c r="DE24" i="2"/>
  <c r="DE25" i="2" s="1"/>
  <c r="DE27" i="2" s="1"/>
  <c r="DF23" i="2" s="1"/>
  <c r="DE11" i="2" l="1"/>
  <c r="DF7" i="2" s="1"/>
  <c r="DE8" i="2"/>
  <c r="DE10" i="2" s="1"/>
  <c r="DF24" i="2"/>
  <c r="DF25" i="2" s="1"/>
  <c r="DF27" i="2" s="1"/>
  <c r="DG23" i="2" s="1"/>
  <c r="DF11" i="2" l="1"/>
  <c r="DG7" i="2" s="1"/>
  <c r="DF8" i="2"/>
  <c r="DF10" i="2" s="1"/>
  <c r="DG24" i="2"/>
  <c r="DG25" i="2" s="1"/>
  <c r="DG27" i="2" s="1"/>
  <c r="DH23" i="2" s="1"/>
  <c r="DG8" i="2" l="1"/>
  <c r="DG10" i="2" s="1"/>
  <c r="DG11" i="2"/>
  <c r="DH7" i="2" s="1"/>
  <c r="DH24" i="2"/>
  <c r="DH25" i="2" s="1"/>
  <c r="DH27" i="2" s="1"/>
  <c r="DI23" i="2" s="1"/>
  <c r="DH8" i="2" l="1"/>
  <c r="DH10" i="2" s="1"/>
  <c r="DH11" i="2"/>
  <c r="DI7" i="2" s="1"/>
  <c r="DI24" i="2"/>
  <c r="DI25" i="2" s="1"/>
  <c r="DI27" i="2" s="1"/>
  <c r="DJ23" i="2" s="1"/>
  <c r="DI8" i="2" l="1"/>
  <c r="DI10" i="2" s="1"/>
  <c r="DI11" i="2"/>
  <c r="DJ7" i="2" s="1"/>
  <c r="DJ24" i="2"/>
  <c r="DJ25" i="2" s="1"/>
  <c r="DJ27" i="2" s="1"/>
  <c r="DK23" i="2" s="1"/>
  <c r="DJ8" i="2" l="1"/>
  <c r="DJ10" i="2" s="1"/>
  <c r="DJ11" i="2"/>
  <c r="DK7" i="2" s="1"/>
  <c r="DK24" i="2"/>
  <c r="DK25" i="2" s="1"/>
  <c r="DK27" i="2" s="1"/>
  <c r="DL23" i="2" s="1"/>
  <c r="DK8" i="2" l="1"/>
  <c r="DK10" i="2" s="1"/>
  <c r="DK11" i="2"/>
  <c r="DL7" i="2" s="1"/>
  <c r="DL24" i="2"/>
  <c r="DL25" i="2" s="1"/>
  <c r="DL27" i="2" s="1"/>
  <c r="DM23" i="2" s="1"/>
  <c r="DL8" i="2" l="1"/>
  <c r="DL10" i="2" s="1"/>
  <c r="DL11" i="2"/>
  <c r="DM7" i="2" s="1"/>
  <c r="DM24" i="2"/>
  <c r="DM25" i="2" s="1"/>
  <c r="DM27" i="2" s="1"/>
  <c r="DN23" i="2" s="1"/>
  <c r="DM8" i="2" l="1"/>
  <c r="DM10" i="2" s="1"/>
  <c r="DM11" i="2"/>
  <c r="DN7" i="2" s="1"/>
  <c r="DN24" i="2"/>
  <c r="DN25" i="2" s="1"/>
  <c r="DN27" i="2" s="1"/>
  <c r="DO23" i="2" s="1"/>
  <c r="DN8" i="2" l="1"/>
  <c r="DN10" i="2" s="1"/>
  <c r="DN11" i="2"/>
  <c r="DO7" i="2" s="1"/>
  <c r="DO24" i="2"/>
  <c r="DO25" i="2" s="1"/>
  <c r="DO27" i="2" s="1"/>
  <c r="DP23" i="2" s="1"/>
  <c r="DO8" i="2" l="1"/>
  <c r="DO10" i="2" s="1"/>
  <c r="DO11" i="2"/>
  <c r="DP7" i="2" s="1"/>
  <c r="DP24" i="2"/>
  <c r="DP25" i="2" s="1"/>
  <c r="DP27" i="2" s="1"/>
  <c r="DQ23" i="2" s="1"/>
  <c r="DP11" i="2" l="1"/>
  <c r="DQ7" i="2" s="1"/>
  <c r="DP8" i="2"/>
  <c r="DP10" i="2" s="1"/>
  <c r="DQ24" i="2"/>
  <c r="DQ25" i="2" s="1"/>
  <c r="DQ27" i="2" s="1"/>
  <c r="DR23" i="2" s="1"/>
  <c r="DQ8" i="2" l="1"/>
  <c r="DQ10" i="2" s="1"/>
  <c r="DQ11" i="2"/>
  <c r="DR7" i="2" s="1"/>
  <c r="DR24" i="2"/>
  <c r="DR25" i="2" s="1"/>
  <c r="DR27" i="2" s="1"/>
  <c r="DS23" i="2" s="1"/>
  <c r="DR8" i="2" l="1"/>
  <c r="DR10" i="2" s="1"/>
  <c r="DR11" i="2"/>
  <c r="DS7" i="2" s="1"/>
  <c r="DS24" i="2"/>
  <c r="DS25" i="2" s="1"/>
  <c r="DS27" i="2" s="1"/>
  <c r="DT23" i="2" s="1"/>
  <c r="DS8" i="2" l="1"/>
  <c r="DS10" i="2" s="1"/>
  <c r="DS11" i="2"/>
  <c r="DT7" i="2" s="1"/>
  <c r="DT24" i="2"/>
  <c r="DT25" i="2" s="1"/>
  <c r="DT27" i="2" s="1"/>
  <c r="DU23" i="2" s="1"/>
  <c r="DT8" i="2" l="1"/>
  <c r="DT10" i="2" s="1"/>
  <c r="DT11" i="2"/>
  <c r="DU7" i="2" s="1"/>
  <c r="DU24" i="2"/>
  <c r="DU25" i="2" s="1"/>
  <c r="DU27" i="2" s="1"/>
  <c r="DV23" i="2" s="1"/>
  <c r="DU11" i="2" l="1"/>
  <c r="DV7" i="2" s="1"/>
  <c r="DU8" i="2"/>
  <c r="DU10" i="2" s="1"/>
  <c r="DV24" i="2"/>
  <c r="DV25" i="2" s="1"/>
  <c r="DV27" i="2" s="1"/>
  <c r="DW23" i="2" s="1"/>
  <c r="DV8" i="2" l="1"/>
  <c r="DV10" i="2" s="1"/>
  <c r="DV11" i="2"/>
  <c r="DW7" i="2" s="1"/>
  <c r="DW24" i="2"/>
  <c r="DW25" i="2" s="1"/>
  <c r="DW27" i="2" s="1"/>
  <c r="DX23" i="2" s="1"/>
  <c r="DW11" i="2" l="1"/>
  <c r="DX7" i="2" s="1"/>
  <c r="DW8" i="2"/>
  <c r="DW10" i="2" s="1"/>
  <c r="DX24" i="2"/>
  <c r="DX25" i="2" s="1"/>
  <c r="DX27" i="2" s="1"/>
  <c r="DY23" i="2" s="1"/>
  <c r="DX8" i="2" l="1"/>
  <c r="DX10" i="2" s="1"/>
  <c r="DX11" i="2"/>
  <c r="DY7" i="2" s="1"/>
  <c r="DY24" i="2"/>
  <c r="DY25" i="2" s="1"/>
  <c r="DY27" i="2" s="1"/>
  <c r="DZ23" i="2" s="1"/>
  <c r="DY8" i="2" l="1"/>
  <c r="DY10" i="2" s="1"/>
  <c r="DY11" i="2"/>
  <c r="DZ7" i="2" s="1"/>
  <c r="DZ24" i="2"/>
  <c r="DZ25" i="2" s="1"/>
  <c r="DZ27" i="2" s="1"/>
  <c r="EA23" i="2" s="1"/>
  <c r="DZ8" i="2" l="1"/>
  <c r="DZ10" i="2" s="1"/>
  <c r="DZ11" i="2"/>
  <c r="EA7" i="2" s="1"/>
  <c r="EA24" i="2"/>
  <c r="EA25" i="2" s="1"/>
  <c r="EA27" i="2" s="1"/>
  <c r="EB23" i="2" s="1"/>
  <c r="EA8" i="2" l="1"/>
  <c r="EA10" i="2" s="1"/>
  <c r="EA11" i="2"/>
  <c r="EB7" i="2" s="1"/>
  <c r="EB24" i="2"/>
  <c r="EB25" i="2" s="1"/>
  <c r="EB27" i="2" s="1"/>
  <c r="EC23" i="2" s="1"/>
  <c r="EB8" i="2" l="1"/>
  <c r="EB10" i="2" s="1"/>
  <c r="EB11" i="2"/>
  <c r="EC7" i="2" s="1"/>
  <c r="EC24" i="2"/>
  <c r="EC25" i="2" s="1"/>
  <c r="EC27" i="2" s="1"/>
  <c r="ED23" i="2" s="1"/>
  <c r="EC8" i="2" l="1"/>
  <c r="EC10" i="2" s="1"/>
  <c r="EC11" i="2"/>
  <c r="ED7" i="2" s="1"/>
  <c r="ED24" i="2"/>
  <c r="ED25" i="2" s="1"/>
  <c r="ED27" i="2" s="1"/>
  <c r="EE23" i="2" s="1"/>
  <c r="ED8" i="2" l="1"/>
  <c r="ED10" i="2" s="1"/>
  <c r="ED11" i="2"/>
  <c r="EE7" i="2" s="1"/>
  <c r="EE24" i="2"/>
  <c r="EE25" i="2" s="1"/>
  <c r="EE27" i="2" s="1"/>
  <c r="EF23" i="2" s="1"/>
  <c r="EE8" i="2" l="1"/>
  <c r="EE10" i="2" s="1"/>
  <c r="EE11" i="2"/>
  <c r="EF7" i="2" s="1"/>
  <c r="EF24" i="2"/>
  <c r="EF25" i="2" s="1"/>
  <c r="EF27" i="2" s="1"/>
  <c r="EG23" i="2" s="1"/>
  <c r="EF8" i="2" l="1"/>
  <c r="EF10" i="2" s="1"/>
  <c r="EF11" i="2"/>
  <c r="EG7" i="2" s="1"/>
  <c r="EG24" i="2"/>
  <c r="EG25" i="2" s="1"/>
  <c r="EG27" i="2" s="1"/>
  <c r="EH23" i="2" s="1"/>
  <c r="EG8" i="2" l="1"/>
  <c r="EG10" i="2" s="1"/>
  <c r="EG11" i="2"/>
  <c r="EH7" i="2" s="1"/>
  <c r="EH24" i="2"/>
  <c r="EH25" i="2" s="1"/>
  <c r="EH27" i="2" s="1"/>
  <c r="EI23" i="2" s="1"/>
  <c r="EH8" i="2" l="1"/>
  <c r="EH10" i="2" s="1"/>
  <c r="EH11" i="2"/>
  <c r="EI7" i="2" s="1"/>
  <c r="EI24" i="2"/>
  <c r="EI25" i="2" s="1"/>
  <c r="EI27" i="2" s="1"/>
  <c r="EJ23" i="2" s="1"/>
  <c r="EI8" i="2" l="1"/>
  <c r="EI10" i="2" s="1"/>
  <c r="EI11" i="2"/>
  <c r="EJ7" i="2" s="1"/>
  <c r="EJ24" i="2"/>
  <c r="EJ25" i="2" s="1"/>
  <c r="EJ27" i="2" s="1"/>
  <c r="EK23" i="2" s="1"/>
  <c r="EJ8" i="2" l="1"/>
  <c r="EJ10" i="2" s="1"/>
  <c r="EJ11" i="2"/>
  <c r="EK7" i="2" s="1"/>
  <c r="EK24" i="2"/>
  <c r="EK25" i="2" s="1"/>
  <c r="EK27" i="2" s="1"/>
  <c r="EL23" i="2" s="1"/>
  <c r="EK11" i="2" l="1"/>
  <c r="EL7" i="2" s="1"/>
  <c r="EK8" i="2"/>
  <c r="EK10" i="2" s="1"/>
  <c r="EL24" i="2"/>
  <c r="EL25" i="2" s="1"/>
  <c r="EL27" i="2" s="1"/>
  <c r="EM23" i="2" s="1"/>
  <c r="EL8" i="2" l="1"/>
  <c r="EL10" i="2" s="1"/>
  <c r="EL11" i="2"/>
  <c r="EM7" i="2" s="1"/>
  <c r="EM24" i="2"/>
  <c r="EM25" i="2" s="1"/>
  <c r="EM27" i="2" s="1"/>
  <c r="EN23" i="2" s="1"/>
  <c r="EM8" i="2" l="1"/>
  <c r="EM10" i="2" s="1"/>
  <c r="EM11" i="2"/>
  <c r="EN7" i="2" s="1"/>
  <c r="EN24" i="2"/>
  <c r="EN25" i="2" s="1"/>
  <c r="EN27" i="2" s="1"/>
  <c r="EO23" i="2" s="1"/>
  <c r="EN8" i="2" l="1"/>
  <c r="EN10" i="2" s="1"/>
  <c r="EN11" i="2"/>
  <c r="EO7" i="2" s="1"/>
  <c r="EO24" i="2"/>
  <c r="EO25" i="2" s="1"/>
  <c r="EO27" i="2" s="1"/>
  <c r="EP23" i="2" s="1"/>
  <c r="EO8" i="2" l="1"/>
  <c r="EO10" i="2" s="1"/>
  <c r="EO11" i="2"/>
  <c r="EP7" i="2" s="1"/>
  <c r="EP24" i="2"/>
  <c r="EP25" i="2" s="1"/>
  <c r="EP27" i="2" s="1"/>
  <c r="EQ23" i="2" s="1"/>
  <c r="EP8" i="2" l="1"/>
  <c r="EP10" i="2" s="1"/>
  <c r="EP11" i="2"/>
  <c r="EQ7" i="2" s="1"/>
  <c r="EQ24" i="2"/>
  <c r="EQ25" i="2" s="1"/>
  <c r="EQ27" i="2" s="1"/>
  <c r="ER23" i="2" s="1"/>
  <c r="EQ8" i="2" l="1"/>
  <c r="EQ10" i="2" s="1"/>
  <c r="EQ11" i="2"/>
  <c r="ER7" i="2" s="1"/>
  <c r="ER24" i="2"/>
  <c r="ER25" i="2" s="1"/>
  <c r="ER27" i="2" s="1"/>
  <c r="ES23" i="2" s="1"/>
  <c r="ER8" i="2" l="1"/>
  <c r="ER10" i="2" s="1"/>
  <c r="ER11" i="2"/>
  <c r="ES7" i="2" s="1"/>
  <c r="ES24" i="2"/>
  <c r="ES25" i="2" s="1"/>
  <c r="ES27" i="2" s="1"/>
  <c r="ET23" i="2" s="1"/>
  <c r="ES8" i="2" l="1"/>
  <c r="ES10" i="2" s="1"/>
  <c r="ES11" i="2"/>
  <c r="ET7" i="2" s="1"/>
  <c r="ET24" i="2"/>
  <c r="ET25" i="2" s="1"/>
  <c r="ET27" i="2" s="1"/>
  <c r="EU23" i="2" s="1"/>
  <c r="ET8" i="2" l="1"/>
  <c r="ET10" i="2" s="1"/>
  <c r="ET11" i="2"/>
  <c r="EU7" i="2" s="1"/>
  <c r="EU24" i="2"/>
  <c r="EU25" i="2" s="1"/>
  <c r="EU27" i="2" s="1"/>
  <c r="EV23" i="2" s="1"/>
  <c r="EU8" i="2" l="1"/>
  <c r="EU10" i="2" s="1"/>
  <c r="EU11" i="2"/>
  <c r="EV7" i="2" s="1"/>
  <c r="EV24" i="2"/>
  <c r="EV25" i="2" s="1"/>
  <c r="EV27" i="2" s="1"/>
  <c r="EW23" i="2" s="1"/>
  <c r="EV8" i="2" l="1"/>
  <c r="EV10" i="2" s="1"/>
  <c r="EV11" i="2"/>
  <c r="EW7" i="2" s="1"/>
  <c r="EW24" i="2"/>
  <c r="EW25" i="2" s="1"/>
  <c r="EW27" i="2" s="1"/>
  <c r="EX23" i="2" s="1"/>
  <c r="EW8" i="2" l="1"/>
  <c r="EW10" i="2" s="1"/>
  <c r="EW11" i="2"/>
  <c r="EX7" i="2" s="1"/>
  <c r="EX24" i="2"/>
  <c r="EX25" i="2" s="1"/>
  <c r="EX27" i="2" s="1"/>
  <c r="EY23" i="2" s="1"/>
  <c r="EX8" i="2" l="1"/>
  <c r="EX10" i="2" s="1"/>
  <c r="EX11" i="2"/>
  <c r="EY7" i="2" s="1"/>
  <c r="EY24" i="2"/>
  <c r="EY25" i="2" s="1"/>
  <c r="EY27" i="2" s="1"/>
  <c r="EZ23" i="2" s="1"/>
  <c r="EY11" i="2" l="1"/>
  <c r="EZ7" i="2" s="1"/>
  <c r="EY8" i="2"/>
  <c r="EY10" i="2" s="1"/>
  <c r="EZ24" i="2"/>
  <c r="EZ25" i="2" s="1"/>
  <c r="EZ27" i="2" s="1"/>
  <c r="FA23" i="2" s="1"/>
  <c r="EZ11" i="2" l="1"/>
  <c r="FA7" i="2" s="1"/>
  <c r="EZ8" i="2"/>
  <c r="EZ10" i="2" s="1"/>
  <c r="FA24" i="2"/>
  <c r="FA25" i="2" s="1"/>
  <c r="FA27" i="2" s="1"/>
  <c r="FB23" i="2" s="1"/>
  <c r="FA11" i="2" l="1"/>
  <c r="FB7" i="2" s="1"/>
  <c r="FA8" i="2"/>
  <c r="FA10" i="2" s="1"/>
  <c r="FB24" i="2"/>
  <c r="FB25" i="2" s="1"/>
  <c r="FB27" i="2" s="1"/>
  <c r="FC23" i="2" s="1"/>
  <c r="FB8" i="2" l="1"/>
  <c r="FB10" i="2" s="1"/>
  <c r="FB11" i="2"/>
  <c r="FC7" i="2" s="1"/>
  <c r="FC24" i="2"/>
  <c r="FC25" i="2" s="1"/>
  <c r="FC27" i="2" s="1"/>
  <c r="FD23" i="2" s="1"/>
  <c r="FC11" i="2" l="1"/>
  <c r="FD7" i="2" s="1"/>
  <c r="FC8" i="2"/>
  <c r="FC10" i="2" s="1"/>
  <c r="FD24" i="2"/>
  <c r="FD25" i="2" s="1"/>
  <c r="FD27" i="2" s="1"/>
  <c r="FE23" i="2" s="1"/>
  <c r="FD11" i="2" l="1"/>
  <c r="FE7" i="2" s="1"/>
  <c r="FD8" i="2"/>
  <c r="FD10" i="2" s="1"/>
  <c r="FE24" i="2"/>
  <c r="FE25" i="2" s="1"/>
  <c r="FE27" i="2" s="1"/>
  <c r="FF23" i="2" s="1"/>
  <c r="FE11" i="2" l="1"/>
  <c r="FF7" i="2" s="1"/>
  <c r="FE8" i="2"/>
  <c r="FE10" i="2" s="1"/>
  <c r="FF24" i="2"/>
  <c r="FF25" i="2" s="1"/>
  <c r="FF27" i="2" s="1"/>
  <c r="FG23" i="2" s="1"/>
  <c r="FF11" i="2" l="1"/>
  <c r="FG7" i="2" s="1"/>
  <c r="FF8" i="2"/>
  <c r="FF10" i="2" s="1"/>
  <c r="FG24" i="2"/>
  <c r="FG25" i="2" s="1"/>
  <c r="FG27" i="2" s="1"/>
  <c r="FH23" i="2" s="1"/>
  <c r="FG11" i="2" l="1"/>
  <c r="FH7" i="2" s="1"/>
  <c r="FG8" i="2"/>
  <c r="FG10" i="2" s="1"/>
  <c r="FH24" i="2"/>
  <c r="FH25" i="2" s="1"/>
  <c r="FH27" i="2" s="1"/>
  <c r="FI23" i="2" s="1"/>
  <c r="FH11" i="2" l="1"/>
  <c r="FI7" i="2" s="1"/>
  <c r="FH8" i="2"/>
  <c r="FH10" i="2" s="1"/>
  <c r="FI24" i="2"/>
  <c r="FI25" i="2" s="1"/>
  <c r="FI27" i="2" s="1"/>
  <c r="FJ23" i="2" s="1"/>
  <c r="FI8" i="2" l="1"/>
  <c r="FI10" i="2" s="1"/>
  <c r="FI11" i="2"/>
  <c r="FJ7" i="2" s="1"/>
  <c r="FJ24" i="2"/>
  <c r="FJ25" i="2" s="1"/>
  <c r="FJ27" i="2" s="1"/>
  <c r="FK23" i="2" s="1"/>
  <c r="FJ11" i="2" l="1"/>
  <c r="FK7" i="2" s="1"/>
  <c r="FJ8" i="2"/>
  <c r="FJ10" i="2" s="1"/>
  <c r="FK24" i="2"/>
  <c r="FK25" i="2" s="1"/>
  <c r="FK27" i="2" s="1"/>
  <c r="FL23" i="2" s="1"/>
  <c r="FK11" i="2" l="1"/>
  <c r="FL7" i="2" s="1"/>
  <c r="FK8" i="2"/>
  <c r="FK10" i="2" s="1"/>
  <c r="FL24" i="2"/>
  <c r="FL25" i="2" s="1"/>
  <c r="FL27" i="2" s="1"/>
  <c r="FM23" i="2" s="1"/>
  <c r="FL11" i="2" l="1"/>
  <c r="FM7" i="2" s="1"/>
  <c r="FL8" i="2"/>
  <c r="FL10" i="2" s="1"/>
  <c r="FM24" i="2"/>
  <c r="FM25" i="2" s="1"/>
  <c r="FM27" i="2" s="1"/>
  <c r="FN23" i="2" s="1"/>
  <c r="FM11" i="2" l="1"/>
  <c r="FN7" i="2" s="1"/>
  <c r="FM8" i="2"/>
  <c r="FM10" i="2" s="1"/>
  <c r="FN24" i="2"/>
  <c r="FN25" i="2" s="1"/>
  <c r="FN27" i="2" s="1"/>
  <c r="FO23" i="2" s="1"/>
  <c r="FN11" i="2" l="1"/>
  <c r="FO7" i="2" s="1"/>
  <c r="FN8" i="2"/>
  <c r="FN10" i="2" s="1"/>
  <c r="FO24" i="2"/>
  <c r="FO25" i="2" s="1"/>
  <c r="FO27" i="2" s="1"/>
  <c r="FP23" i="2" s="1"/>
  <c r="FO8" i="2" l="1"/>
  <c r="FO10" i="2" s="1"/>
  <c r="FO11" i="2"/>
  <c r="FP7" i="2" s="1"/>
  <c r="FP24" i="2"/>
  <c r="FP25" i="2" s="1"/>
  <c r="FP27" i="2" s="1"/>
  <c r="FQ23" i="2" s="1"/>
  <c r="FP8" i="2" l="1"/>
  <c r="FP10" i="2" s="1"/>
  <c r="FP11" i="2"/>
  <c r="FQ7" i="2" s="1"/>
  <c r="FQ24" i="2"/>
  <c r="FQ25" i="2" s="1"/>
  <c r="FQ27" i="2" s="1"/>
  <c r="FR23" i="2" s="1"/>
  <c r="FQ8" i="2" l="1"/>
  <c r="FQ10" i="2" s="1"/>
  <c r="FQ11" i="2"/>
  <c r="FR7" i="2" s="1"/>
  <c r="FR24" i="2"/>
  <c r="FR25" i="2" s="1"/>
  <c r="FR27" i="2" s="1"/>
  <c r="FS23" i="2" s="1"/>
  <c r="FR8" i="2" l="1"/>
  <c r="FR10" i="2" s="1"/>
  <c r="FR11" i="2"/>
  <c r="FS7" i="2" s="1"/>
  <c r="FS24" i="2"/>
  <c r="FS25" i="2" s="1"/>
  <c r="FS27" i="2" s="1"/>
  <c r="FT23" i="2" s="1"/>
  <c r="FS8" i="2" l="1"/>
  <c r="FS10" i="2" s="1"/>
  <c r="FS11" i="2"/>
  <c r="FT7" i="2" s="1"/>
  <c r="FT24" i="2"/>
  <c r="FT25" i="2" s="1"/>
  <c r="FT27" i="2" s="1"/>
  <c r="FU23" i="2" s="1"/>
  <c r="FT8" i="2" l="1"/>
  <c r="FT10" i="2" s="1"/>
  <c r="FT11" i="2"/>
  <c r="FU7" i="2" s="1"/>
  <c r="FU24" i="2"/>
  <c r="FU25" i="2" s="1"/>
  <c r="FU27" i="2" s="1"/>
  <c r="FV23" i="2" s="1"/>
  <c r="FU8" i="2" l="1"/>
  <c r="FU10" i="2" s="1"/>
  <c r="FU11" i="2"/>
  <c r="FV7" i="2" s="1"/>
  <c r="FV24" i="2"/>
  <c r="FV25" i="2" s="1"/>
  <c r="FV27" i="2" s="1"/>
  <c r="FW23" i="2" s="1"/>
  <c r="FV8" i="2" l="1"/>
  <c r="FV10" i="2" s="1"/>
  <c r="FV11" i="2"/>
  <c r="FW7" i="2" s="1"/>
  <c r="FW24" i="2"/>
  <c r="FW25" i="2" s="1"/>
  <c r="FW27" i="2" s="1"/>
  <c r="FX23" i="2" s="1"/>
  <c r="FW8" i="2" l="1"/>
  <c r="FW10" i="2" s="1"/>
  <c r="FW11" i="2"/>
  <c r="FX7" i="2" s="1"/>
  <c r="FX24" i="2"/>
  <c r="FX25" i="2" s="1"/>
  <c r="FX27" i="2" s="1"/>
  <c r="FY23" i="2" s="1"/>
  <c r="FX8" i="2" l="1"/>
  <c r="FX10" i="2" s="1"/>
  <c r="FX11" i="2"/>
  <c r="FY7" i="2" s="1"/>
  <c r="FY24" i="2"/>
  <c r="FY25" i="2" s="1"/>
  <c r="FY27" i="2" s="1"/>
  <c r="FZ23" i="2" s="1"/>
  <c r="FY11" i="2" l="1"/>
  <c r="FZ7" i="2" s="1"/>
  <c r="FY8" i="2"/>
  <c r="FY10" i="2" s="1"/>
  <c r="FZ24" i="2"/>
  <c r="FZ25" i="2" s="1"/>
  <c r="FZ27" i="2" s="1"/>
  <c r="GA23" i="2" s="1"/>
  <c r="FZ11" i="2" l="1"/>
  <c r="GA7" i="2" s="1"/>
  <c r="FZ8" i="2"/>
  <c r="FZ10" i="2" s="1"/>
  <c r="GA24" i="2"/>
  <c r="GA25" i="2" s="1"/>
  <c r="GA27" i="2" s="1"/>
  <c r="GB23" i="2" s="1"/>
  <c r="GA11" i="2" l="1"/>
  <c r="GB7" i="2" s="1"/>
  <c r="GA8" i="2"/>
  <c r="GA10" i="2" s="1"/>
  <c r="GB24" i="2"/>
  <c r="GB25" i="2" s="1"/>
  <c r="GB27" i="2" s="1"/>
  <c r="GC23" i="2" s="1"/>
  <c r="GB8" i="2" l="1"/>
  <c r="GB10" i="2" s="1"/>
  <c r="GB11" i="2"/>
  <c r="GC7" i="2" s="1"/>
  <c r="GC24" i="2"/>
  <c r="GC25" i="2" s="1"/>
  <c r="GC27" i="2" s="1"/>
  <c r="GD23" i="2" s="1"/>
  <c r="GC8" i="2" l="1"/>
  <c r="GC10" i="2" s="1"/>
  <c r="GC11" i="2"/>
  <c r="GD7" i="2" s="1"/>
  <c r="GD24" i="2"/>
  <c r="GD25" i="2" s="1"/>
  <c r="GD27" i="2" s="1"/>
  <c r="GE23" i="2" s="1"/>
  <c r="GD8" i="2" l="1"/>
  <c r="GD10" i="2" s="1"/>
  <c r="GD11" i="2"/>
  <c r="GE7" i="2" s="1"/>
  <c r="GE24" i="2"/>
  <c r="GE25" i="2" s="1"/>
  <c r="GE27" i="2" s="1"/>
  <c r="GF23" i="2" s="1"/>
  <c r="GE11" i="2" l="1"/>
  <c r="GF7" i="2" s="1"/>
  <c r="GE8" i="2"/>
  <c r="GE10" i="2" s="1"/>
  <c r="GF24" i="2"/>
  <c r="GF25" i="2" s="1"/>
  <c r="GF27" i="2" s="1"/>
  <c r="GG23" i="2" s="1"/>
  <c r="GF8" i="2" l="1"/>
  <c r="GF10" i="2" s="1"/>
  <c r="GF11" i="2"/>
  <c r="GG7" i="2" s="1"/>
  <c r="GG24" i="2"/>
  <c r="GG25" i="2" s="1"/>
  <c r="GG27" i="2" s="1"/>
  <c r="GH23" i="2" s="1"/>
  <c r="GG8" i="2" l="1"/>
  <c r="GG10" i="2" s="1"/>
  <c r="GG11" i="2"/>
  <c r="GH7" i="2" s="1"/>
  <c r="GH24" i="2"/>
  <c r="GH25" i="2" s="1"/>
  <c r="GH27" i="2" s="1"/>
  <c r="GI23" i="2" s="1"/>
  <c r="GH8" i="2" l="1"/>
  <c r="GH10" i="2" s="1"/>
  <c r="GH11" i="2"/>
  <c r="GI7" i="2" s="1"/>
  <c r="GI24" i="2"/>
  <c r="GI25" i="2" s="1"/>
  <c r="GI27" i="2" s="1"/>
  <c r="GJ23" i="2" s="1"/>
  <c r="GI11" i="2" l="1"/>
  <c r="GJ7" i="2" s="1"/>
  <c r="GI8" i="2"/>
  <c r="GI10" i="2" s="1"/>
  <c r="GJ24" i="2"/>
  <c r="GJ25" i="2" s="1"/>
  <c r="GJ27" i="2" s="1"/>
  <c r="GK23" i="2" s="1"/>
  <c r="GJ11" i="2" l="1"/>
  <c r="GK7" i="2" s="1"/>
  <c r="GJ8" i="2"/>
  <c r="GJ10" i="2" s="1"/>
  <c r="GK24" i="2"/>
  <c r="GK25" i="2" s="1"/>
  <c r="GK27" i="2" s="1"/>
  <c r="GL23" i="2" s="1"/>
  <c r="GK8" i="2" l="1"/>
  <c r="GK10" i="2" s="1"/>
  <c r="GK11" i="2"/>
  <c r="GL7" i="2" s="1"/>
  <c r="GL24" i="2"/>
  <c r="GL25" i="2" s="1"/>
  <c r="GL27" i="2" s="1"/>
  <c r="GM23" i="2" s="1"/>
  <c r="GL11" i="2" l="1"/>
  <c r="GM7" i="2" s="1"/>
  <c r="GL8" i="2"/>
  <c r="GL10" i="2" s="1"/>
  <c r="GM24" i="2"/>
  <c r="GM25" i="2" s="1"/>
  <c r="GM27" i="2" s="1"/>
  <c r="GN23" i="2" s="1"/>
  <c r="GM8" i="2" l="1"/>
  <c r="GM10" i="2" s="1"/>
  <c r="GM11" i="2"/>
  <c r="GN7" i="2" s="1"/>
  <c r="GN24" i="2"/>
  <c r="GN25" i="2" s="1"/>
  <c r="GN27" i="2" s="1"/>
  <c r="GO23" i="2" s="1"/>
  <c r="GN8" i="2" l="1"/>
  <c r="GN10" i="2" s="1"/>
  <c r="GN11" i="2"/>
  <c r="GO7" i="2" s="1"/>
  <c r="GO24" i="2"/>
  <c r="GO25" i="2" s="1"/>
  <c r="GO27" i="2" s="1"/>
  <c r="GP23" i="2" s="1"/>
  <c r="GO11" i="2" l="1"/>
  <c r="GP7" i="2" s="1"/>
  <c r="GO8" i="2"/>
  <c r="GO10" i="2" s="1"/>
  <c r="GP24" i="2"/>
  <c r="GP25" i="2" s="1"/>
  <c r="GP27" i="2" s="1"/>
  <c r="GQ23" i="2" s="1"/>
  <c r="GP8" i="2" l="1"/>
  <c r="GP10" i="2" s="1"/>
  <c r="GP11" i="2"/>
  <c r="GQ7" i="2" s="1"/>
  <c r="GQ24" i="2"/>
  <c r="GQ25" i="2" s="1"/>
  <c r="GQ27" i="2" s="1"/>
  <c r="GR23" i="2" s="1"/>
  <c r="GQ8" i="2" l="1"/>
  <c r="GQ10" i="2" s="1"/>
  <c r="GQ11" i="2"/>
  <c r="GR7" i="2" s="1"/>
  <c r="GR24" i="2"/>
  <c r="GR25" i="2" s="1"/>
  <c r="GR27" i="2" s="1"/>
  <c r="GS23" i="2" s="1"/>
  <c r="GR11" i="2" l="1"/>
  <c r="GS7" i="2" s="1"/>
  <c r="GR8" i="2"/>
  <c r="GR10" i="2" s="1"/>
  <c r="GS24" i="2"/>
  <c r="GS25" i="2" s="1"/>
  <c r="GS27" i="2" s="1"/>
  <c r="GT23" i="2" s="1"/>
  <c r="GS11" i="2" l="1"/>
  <c r="GT7" i="2" s="1"/>
  <c r="GS8" i="2"/>
  <c r="GS10" i="2" s="1"/>
  <c r="GT24" i="2"/>
  <c r="GT25" i="2" s="1"/>
  <c r="GT27" i="2" s="1"/>
  <c r="GU23" i="2" s="1"/>
  <c r="GT8" i="2" l="1"/>
  <c r="GT10" i="2" s="1"/>
  <c r="GT11" i="2"/>
  <c r="GU7" i="2" s="1"/>
  <c r="GU24" i="2"/>
  <c r="GU25" i="2" s="1"/>
  <c r="GU27" i="2" s="1"/>
  <c r="GV23" i="2" s="1"/>
  <c r="GU8" i="2" l="1"/>
  <c r="GU10" i="2" s="1"/>
  <c r="GU11" i="2"/>
  <c r="GV7" i="2" s="1"/>
  <c r="GV24" i="2"/>
  <c r="GV25" i="2" s="1"/>
  <c r="GV27" i="2" s="1"/>
  <c r="GW23" i="2" s="1"/>
  <c r="GV8" i="2" l="1"/>
  <c r="GV10" i="2" s="1"/>
  <c r="GV11" i="2"/>
  <c r="GW7" i="2" s="1"/>
  <c r="GW24" i="2"/>
  <c r="GW25" i="2" s="1"/>
  <c r="GW27" i="2" s="1"/>
  <c r="GX23" i="2" s="1"/>
  <c r="GW11" i="2" l="1"/>
  <c r="GX7" i="2" s="1"/>
  <c r="GW8" i="2"/>
  <c r="GW10" i="2" s="1"/>
  <c r="GX24" i="2"/>
  <c r="GX25" i="2" s="1"/>
  <c r="GX27" i="2" s="1"/>
  <c r="GY23" i="2" s="1"/>
  <c r="GX8" i="2" l="1"/>
  <c r="GX10" i="2" s="1"/>
  <c r="GX11" i="2"/>
  <c r="GY7" i="2" s="1"/>
  <c r="GY24" i="2"/>
  <c r="GY25" i="2" s="1"/>
  <c r="GY27" i="2" s="1"/>
  <c r="GZ23" i="2" s="1"/>
  <c r="GY8" i="2" l="1"/>
  <c r="GY10" i="2" s="1"/>
  <c r="GY11" i="2"/>
  <c r="GZ7" i="2" s="1"/>
  <c r="GZ24" i="2"/>
  <c r="GZ25" i="2" s="1"/>
  <c r="GZ27" i="2" s="1"/>
  <c r="HA23" i="2" s="1"/>
  <c r="GZ11" i="2" l="1"/>
  <c r="HA7" i="2" s="1"/>
  <c r="GZ8" i="2"/>
  <c r="GZ10" i="2" s="1"/>
  <c r="HA24" i="2"/>
  <c r="HA25" i="2" s="1"/>
  <c r="HA27" i="2" s="1"/>
  <c r="HB23" i="2" s="1"/>
  <c r="HA11" i="2" l="1"/>
  <c r="HB7" i="2" s="1"/>
  <c r="HA8" i="2"/>
  <c r="HA10" i="2" s="1"/>
  <c r="HB24" i="2"/>
  <c r="HB25" i="2" s="1"/>
  <c r="HB27" i="2" s="1"/>
  <c r="HC23" i="2" s="1"/>
  <c r="HB11" i="2" l="1"/>
  <c r="HC7" i="2" s="1"/>
  <c r="HB8" i="2"/>
  <c r="HB10" i="2" s="1"/>
  <c r="HC24" i="2"/>
  <c r="HC25" i="2" s="1"/>
  <c r="HC27" i="2" s="1"/>
  <c r="HD23" i="2" s="1"/>
  <c r="HC11" i="2" l="1"/>
  <c r="HD7" i="2" s="1"/>
  <c r="HC8" i="2"/>
  <c r="HC10" i="2" s="1"/>
  <c r="HD24" i="2"/>
  <c r="HD25" i="2" s="1"/>
  <c r="HD27" i="2" s="1"/>
  <c r="HE23" i="2" s="1"/>
  <c r="HD8" i="2" l="1"/>
  <c r="HD10" i="2" s="1"/>
  <c r="HD11" i="2"/>
  <c r="HE7" i="2" s="1"/>
  <c r="HE24" i="2"/>
  <c r="HE25" i="2" s="1"/>
  <c r="HE27" i="2" s="1"/>
  <c r="HF23" i="2" s="1"/>
  <c r="HE8" i="2" l="1"/>
  <c r="HE10" i="2" s="1"/>
  <c r="HE11" i="2"/>
  <c r="HF7" i="2" s="1"/>
  <c r="HF24" i="2"/>
  <c r="HF25" i="2" s="1"/>
  <c r="HF27" i="2" s="1"/>
  <c r="HG23" i="2" s="1"/>
  <c r="HF11" i="2" l="1"/>
  <c r="HG7" i="2" s="1"/>
  <c r="HF8" i="2"/>
  <c r="HF10" i="2" s="1"/>
  <c r="HG24" i="2"/>
  <c r="HG25" i="2" s="1"/>
  <c r="HG27" i="2" s="1"/>
  <c r="HH23" i="2" s="1"/>
  <c r="HG11" i="2" l="1"/>
  <c r="HH7" i="2" s="1"/>
  <c r="HG8" i="2"/>
  <c r="HG10" i="2" s="1"/>
  <c r="HH24" i="2"/>
  <c r="HH25" i="2" s="1"/>
  <c r="HH27" i="2" s="1"/>
  <c r="HI23" i="2" s="1"/>
  <c r="HH11" i="2" l="1"/>
  <c r="HI7" i="2" s="1"/>
  <c r="HH8" i="2"/>
  <c r="HH10" i="2" s="1"/>
  <c r="HI24" i="2"/>
  <c r="HI25" i="2" s="1"/>
  <c r="HI27" i="2" s="1"/>
  <c r="HJ23" i="2" s="1"/>
  <c r="HI11" i="2" l="1"/>
  <c r="HJ7" i="2" s="1"/>
  <c r="HI8" i="2"/>
  <c r="HI10" i="2" s="1"/>
  <c r="HJ24" i="2"/>
  <c r="HJ25" i="2" s="1"/>
  <c r="HJ27" i="2" s="1"/>
  <c r="HK23" i="2" s="1"/>
  <c r="HJ8" i="2" l="1"/>
  <c r="HJ10" i="2" s="1"/>
  <c r="HJ11" i="2"/>
  <c r="HK7" i="2" s="1"/>
  <c r="HK24" i="2"/>
  <c r="HK25" i="2" s="1"/>
  <c r="HK27" i="2" s="1"/>
  <c r="HL23" i="2" s="1"/>
  <c r="HK8" i="2" l="1"/>
  <c r="HK10" i="2" s="1"/>
  <c r="HK11" i="2"/>
  <c r="HL7" i="2" s="1"/>
  <c r="HL24" i="2"/>
  <c r="HL25" i="2" s="1"/>
  <c r="HL27" i="2" s="1"/>
  <c r="HM23" i="2" s="1"/>
  <c r="HL8" i="2" l="1"/>
  <c r="HL10" i="2" s="1"/>
  <c r="HL11" i="2"/>
  <c r="HM7" i="2" s="1"/>
  <c r="HM24" i="2"/>
  <c r="HM25" i="2" s="1"/>
  <c r="HM27" i="2" s="1"/>
  <c r="HN23" i="2" s="1"/>
  <c r="HM8" i="2" l="1"/>
  <c r="HM10" i="2" s="1"/>
  <c r="HM11" i="2"/>
  <c r="HN7" i="2" s="1"/>
  <c r="HN24" i="2"/>
  <c r="HN25" i="2" s="1"/>
  <c r="HN27" i="2" s="1"/>
  <c r="HO23" i="2" s="1"/>
  <c r="HN11" i="2" l="1"/>
  <c r="HO7" i="2" s="1"/>
  <c r="HN8" i="2"/>
  <c r="HN10" i="2" s="1"/>
  <c r="HO24" i="2"/>
  <c r="HO25" i="2" s="1"/>
  <c r="HO27" i="2" s="1"/>
  <c r="HP23" i="2" s="1"/>
  <c r="HO11" i="2" l="1"/>
  <c r="HP7" i="2" s="1"/>
  <c r="HO8" i="2"/>
  <c r="HO10" i="2" s="1"/>
  <c r="HP24" i="2"/>
  <c r="HP25" i="2" s="1"/>
  <c r="HP27" i="2" s="1"/>
  <c r="HQ23" i="2" s="1"/>
  <c r="HP11" i="2" l="1"/>
  <c r="HQ7" i="2" s="1"/>
  <c r="HP8" i="2"/>
  <c r="HP10" i="2" s="1"/>
  <c r="HQ24" i="2"/>
  <c r="HQ25" i="2" s="1"/>
  <c r="HQ27" i="2" s="1"/>
  <c r="HR23" i="2" s="1"/>
  <c r="HQ8" i="2" l="1"/>
  <c r="HQ10" i="2" s="1"/>
  <c r="HQ11" i="2"/>
  <c r="HR7" i="2" s="1"/>
  <c r="HR24" i="2"/>
  <c r="HR25" i="2" s="1"/>
  <c r="HR27" i="2" s="1"/>
  <c r="HS23" i="2" s="1"/>
  <c r="HR11" i="2" l="1"/>
  <c r="HS7" i="2" s="1"/>
  <c r="HR8" i="2"/>
  <c r="HR10" i="2" s="1"/>
  <c r="HS24" i="2"/>
  <c r="HS25" i="2" s="1"/>
  <c r="HS27" i="2" s="1"/>
  <c r="HT23" i="2" s="1"/>
  <c r="HS8" i="2" l="1"/>
  <c r="HS10" i="2" s="1"/>
  <c r="HS11" i="2"/>
  <c r="HT7" i="2" s="1"/>
  <c r="HT24" i="2"/>
  <c r="HT25" i="2" s="1"/>
  <c r="HT27" i="2" s="1"/>
  <c r="HU23" i="2" s="1"/>
  <c r="HT8" i="2" l="1"/>
  <c r="HT10" i="2" s="1"/>
  <c r="HT11" i="2"/>
  <c r="HU7" i="2" s="1"/>
  <c r="HU24" i="2"/>
  <c r="HU25" i="2" s="1"/>
  <c r="HU27" i="2" s="1"/>
  <c r="HV23" i="2" s="1"/>
  <c r="HU8" i="2" l="1"/>
  <c r="HU10" i="2" s="1"/>
  <c r="HU11" i="2"/>
  <c r="HV7" i="2" s="1"/>
  <c r="HV24" i="2"/>
  <c r="HV25" i="2" s="1"/>
  <c r="HV27" i="2" s="1"/>
  <c r="HW23" i="2" s="1"/>
  <c r="HV11" i="2" l="1"/>
  <c r="HW7" i="2" s="1"/>
  <c r="HV8" i="2"/>
  <c r="HV10" i="2" s="1"/>
  <c r="HW24" i="2"/>
  <c r="HW25" i="2" s="1"/>
  <c r="HW27" i="2" s="1"/>
  <c r="HX23" i="2" s="1"/>
  <c r="HW8" i="2" l="1"/>
  <c r="HW10" i="2" s="1"/>
  <c r="HW11" i="2"/>
  <c r="HX7" i="2" s="1"/>
  <c r="HX24" i="2"/>
  <c r="HX25" i="2" s="1"/>
  <c r="HX27" i="2" s="1"/>
  <c r="HY23" i="2" s="1"/>
  <c r="HX8" i="2" l="1"/>
  <c r="HX10" i="2" s="1"/>
  <c r="HX11" i="2"/>
  <c r="HY7" i="2" s="1"/>
  <c r="HY24" i="2"/>
  <c r="HY25" i="2" s="1"/>
  <c r="HY27" i="2" s="1"/>
  <c r="HZ23" i="2" s="1"/>
  <c r="HY8" i="2" l="1"/>
  <c r="HY10" i="2" s="1"/>
  <c r="HY11" i="2"/>
  <c r="HZ7" i="2" s="1"/>
  <c r="HZ24" i="2"/>
  <c r="HZ25" i="2" s="1"/>
  <c r="HZ27" i="2" s="1"/>
  <c r="IA23" i="2" s="1"/>
  <c r="HZ11" i="2" l="1"/>
  <c r="IA7" i="2" s="1"/>
  <c r="HZ8" i="2"/>
  <c r="HZ10" i="2" s="1"/>
  <c r="IA24" i="2"/>
  <c r="IA25" i="2" s="1"/>
  <c r="IA27" i="2" s="1"/>
  <c r="IB23" i="2" s="1"/>
  <c r="IA11" i="2" l="1"/>
  <c r="IB7" i="2" s="1"/>
  <c r="IA8" i="2"/>
  <c r="IA10" i="2" s="1"/>
  <c r="IB24" i="2"/>
  <c r="IB25" i="2" s="1"/>
  <c r="IB27" i="2" s="1"/>
  <c r="IC23" i="2" s="1"/>
  <c r="IB8" i="2" l="1"/>
  <c r="IB10" i="2" s="1"/>
  <c r="IB11" i="2"/>
  <c r="IC7" i="2" s="1"/>
  <c r="IC24" i="2"/>
  <c r="IC25" i="2" s="1"/>
  <c r="IC27" i="2" s="1"/>
  <c r="ID23" i="2" s="1"/>
  <c r="IC11" i="2" l="1"/>
  <c r="ID7" i="2" s="1"/>
  <c r="IC8" i="2"/>
  <c r="IC10" i="2" s="1"/>
  <c r="ID24" i="2"/>
  <c r="ID25" i="2" s="1"/>
  <c r="ID27" i="2" s="1"/>
  <c r="IE23" i="2" s="1"/>
  <c r="ID11" i="2" l="1"/>
  <c r="IE7" i="2" s="1"/>
  <c r="ID8" i="2"/>
  <c r="ID10" i="2" s="1"/>
  <c r="IE24" i="2"/>
  <c r="IE25" i="2" s="1"/>
  <c r="IE27" i="2" s="1"/>
  <c r="IF23" i="2" s="1"/>
  <c r="IE11" i="2" l="1"/>
  <c r="IF7" i="2" s="1"/>
  <c r="IE8" i="2"/>
  <c r="IE10" i="2" s="1"/>
  <c r="IF24" i="2"/>
  <c r="IF25" i="2" s="1"/>
  <c r="IF27" i="2" s="1"/>
  <c r="IG23" i="2" s="1"/>
  <c r="IF8" i="2" l="1"/>
  <c r="IF10" i="2" s="1"/>
  <c r="IF11" i="2"/>
  <c r="IG7" i="2" s="1"/>
  <c r="IG24" i="2"/>
  <c r="IG25" i="2" s="1"/>
  <c r="IG27" i="2" s="1"/>
  <c r="IH23" i="2" s="1"/>
  <c r="IG11" i="2" l="1"/>
  <c r="IH7" i="2" s="1"/>
  <c r="IG8" i="2"/>
  <c r="IG10" i="2" s="1"/>
  <c r="IH24" i="2"/>
  <c r="IH25" i="2" s="1"/>
  <c r="IH27" i="2" s="1"/>
  <c r="II23" i="2" s="1"/>
  <c r="IH11" i="2" l="1"/>
  <c r="II7" i="2" s="1"/>
  <c r="IH8" i="2"/>
  <c r="IH10" i="2" s="1"/>
  <c r="II24" i="2"/>
  <c r="II25" i="2" s="1"/>
  <c r="II27" i="2" s="1"/>
  <c r="IJ23" i="2" s="1"/>
  <c r="II11" i="2" l="1"/>
  <c r="IJ7" i="2" s="1"/>
  <c r="II8" i="2"/>
  <c r="II10" i="2" s="1"/>
  <c r="IJ24" i="2"/>
  <c r="IJ25" i="2" s="1"/>
  <c r="IJ27" i="2" s="1"/>
  <c r="IK23" i="2" s="1"/>
  <c r="IJ8" i="2" l="1"/>
  <c r="IJ10" i="2" s="1"/>
  <c r="IJ11" i="2"/>
  <c r="IK7" i="2" s="1"/>
  <c r="IK24" i="2"/>
  <c r="IK25" i="2" s="1"/>
  <c r="IK27" i="2" s="1"/>
  <c r="IL23" i="2" s="1"/>
  <c r="IK8" i="2" l="1"/>
  <c r="IK10" i="2" s="1"/>
  <c r="IK11" i="2"/>
  <c r="IL7" i="2" s="1"/>
  <c r="IL24" i="2"/>
  <c r="IL25" i="2" s="1"/>
  <c r="IL27" i="2" s="1"/>
  <c r="IM23" i="2" s="1"/>
  <c r="IL11" i="2" l="1"/>
  <c r="IM7" i="2" s="1"/>
  <c r="IL8" i="2"/>
  <c r="IL10" i="2" s="1"/>
  <c r="IM24" i="2"/>
  <c r="IM25" i="2" s="1"/>
  <c r="IM27" i="2" s="1"/>
  <c r="IN23" i="2" s="1"/>
  <c r="IM11" i="2" l="1"/>
  <c r="IN7" i="2" s="1"/>
  <c r="IM8" i="2"/>
  <c r="IM10" i="2" s="1"/>
  <c r="IN24" i="2"/>
  <c r="IN25" i="2" s="1"/>
  <c r="IN27" i="2" s="1"/>
  <c r="IO23" i="2" s="1"/>
  <c r="IN8" i="2" l="1"/>
  <c r="IN10" i="2" s="1"/>
  <c r="IN11" i="2"/>
  <c r="IO7" i="2" s="1"/>
  <c r="IO24" i="2"/>
  <c r="IO25" i="2" s="1"/>
  <c r="IO27" i="2" s="1"/>
  <c r="IP23" i="2" s="1"/>
  <c r="IO8" i="2" l="1"/>
  <c r="IO10" i="2" s="1"/>
  <c r="IO11" i="2"/>
  <c r="IP7" i="2" s="1"/>
  <c r="IP24" i="2"/>
  <c r="IP25" i="2" s="1"/>
  <c r="IP27" i="2" s="1"/>
  <c r="IQ23" i="2" s="1"/>
  <c r="IP11" i="2" l="1"/>
  <c r="IQ7" i="2" s="1"/>
  <c r="IP8" i="2"/>
  <c r="IP10" i="2" s="1"/>
  <c r="IQ24" i="2"/>
  <c r="IQ25" i="2" s="1"/>
  <c r="IQ27" i="2" s="1"/>
  <c r="IR23" i="2" s="1"/>
  <c r="IQ11" i="2" l="1"/>
  <c r="IR7" i="2" s="1"/>
  <c r="IQ8" i="2"/>
  <c r="IQ10" i="2" s="1"/>
  <c r="IR24" i="2"/>
  <c r="IR25" i="2" s="1"/>
  <c r="IR27" i="2" s="1"/>
  <c r="IS23" i="2" s="1"/>
  <c r="IR8" i="2" l="1"/>
  <c r="IR10" i="2" s="1"/>
  <c r="IR11" i="2"/>
  <c r="IS7" i="2" s="1"/>
  <c r="IS24" i="2"/>
  <c r="IS25" i="2" s="1"/>
  <c r="IS27" i="2" s="1"/>
  <c r="IT23" i="2" s="1"/>
  <c r="IS8" i="2" l="1"/>
  <c r="IS10" i="2" s="1"/>
  <c r="IS11" i="2"/>
  <c r="IT7" i="2" s="1"/>
  <c r="IT24" i="2"/>
  <c r="IT25" i="2" s="1"/>
  <c r="IT27" i="2" s="1"/>
  <c r="IU23" i="2" s="1"/>
  <c r="IT11" i="2" l="1"/>
  <c r="IU7" i="2" s="1"/>
  <c r="IT8" i="2"/>
  <c r="IT10" i="2" s="1"/>
  <c r="IU24" i="2"/>
  <c r="IU25" i="2" s="1"/>
  <c r="IU27" i="2" s="1"/>
  <c r="IV23" i="2" s="1"/>
  <c r="IU11" i="2" l="1"/>
  <c r="IV7" i="2" s="1"/>
  <c r="IU8" i="2"/>
  <c r="IU10" i="2" s="1"/>
  <c r="IV24" i="2"/>
  <c r="IV25" i="2" s="1"/>
  <c r="IV27" i="2" s="1"/>
  <c r="IW23" i="2" s="1"/>
  <c r="IV8" i="2" l="1"/>
  <c r="IV10" i="2" s="1"/>
  <c r="IV11" i="2"/>
  <c r="IW7" i="2" s="1"/>
  <c r="IW24" i="2"/>
  <c r="IW25" i="2" s="1"/>
  <c r="IW27" i="2" s="1"/>
  <c r="IX23" i="2" s="1"/>
  <c r="IW11" i="2" l="1"/>
  <c r="IX7" i="2" s="1"/>
  <c r="IW8" i="2"/>
  <c r="IW10" i="2" s="1"/>
  <c r="IX24" i="2"/>
  <c r="IX25" i="2" s="1"/>
  <c r="IX27" i="2" s="1"/>
  <c r="IY23" i="2" s="1"/>
  <c r="IX11" i="2" l="1"/>
  <c r="IY7" i="2" s="1"/>
  <c r="IX8" i="2"/>
  <c r="IX10" i="2" s="1"/>
  <c r="IY24" i="2"/>
  <c r="IY25" i="2" s="1"/>
  <c r="IY27" i="2" s="1"/>
  <c r="IZ23" i="2" s="1"/>
  <c r="IY11" i="2" l="1"/>
  <c r="IZ7" i="2" s="1"/>
  <c r="IY8" i="2"/>
  <c r="IY10" i="2" s="1"/>
  <c r="IZ24" i="2"/>
  <c r="IZ25" i="2" s="1"/>
  <c r="IZ27" i="2" s="1"/>
  <c r="JA23" i="2" s="1"/>
  <c r="IZ8" i="2" l="1"/>
  <c r="IZ10" i="2" s="1"/>
  <c r="IZ11" i="2"/>
  <c r="JA7" i="2" s="1"/>
  <c r="JA24" i="2"/>
  <c r="JA25" i="2" s="1"/>
  <c r="JA27" i="2" s="1"/>
  <c r="JB23" i="2" s="1"/>
  <c r="JA8" i="2" l="1"/>
  <c r="JA10" i="2" s="1"/>
  <c r="JA11" i="2"/>
  <c r="JB7" i="2" s="1"/>
  <c r="JB24" i="2"/>
  <c r="JB25" i="2" s="1"/>
  <c r="JB27" i="2" s="1"/>
  <c r="JC23" i="2" s="1"/>
  <c r="JB11" i="2" l="1"/>
  <c r="JC7" i="2" s="1"/>
  <c r="JB8" i="2"/>
  <c r="JB10" i="2" s="1"/>
  <c r="JC24" i="2"/>
  <c r="JC25" i="2" s="1"/>
  <c r="JC27" i="2" s="1"/>
  <c r="JD23" i="2" s="1"/>
  <c r="JC11" i="2" l="1"/>
  <c r="JD7" i="2" s="1"/>
  <c r="JC8" i="2"/>
  <c r="JC10" i="2" s="1"/>
  <c r="JD24" i="2"/>
  <c r="JD25" i="2" s="1"/>
  <c r="JD27" i="2" s="1"/>
  <c r="JE23" i="2" s="1"/>
  <c r="JD8" i="2" l="1"/>
  <c r="JD10" i="2" s="1"/>
  <c r="JD11" i="2"/>
  <c r="JE7" i="2" s="1"/>
  <c r="JE24" i="2"/>
  <c r="JE25" i="2" s="1"/>
  <c r="JE27" i="2" s="1"/>
  <c r="JF23" i="2" s="1"/>
  <c r="JE11" i="2" l="1"/>
  <c r="JF7" i="2" s="1"/>
  <c r="JE8" i="2"/>
  <c r="JE10" i="2" s="1"/>
  <c r="JF24" i="2"/>
  <c r="JF25" i="2" s="1"/>
  <c r="JF27" i="2" s="1"/>
  <c r="JG23" i="2" s="1"/>
  <c r="JF8" i="2" l="1"/>
  <c r="JF10" i="2" s="1"/>
  <c r="JF11" i="2"/>
  <c r="JG7" i="2" s="1"/>
  <c r="JG24" i="2"/>
  <c r="JG25" i="2" s="1"/>
  <c r="JG27" i="2" s="1"/>
  <c r="JH23" i="2" s="1"/>
  <c r="JG8" i="2" l="1"/>
  <c r="JG10" i="2" s="1"/>
  <c r="JG11" i="2"/>
  <c r="JH7" i="2" s="1"/>
  <c r="JH24" i="2"/>
  <c r="JH25" i="2" s="1"/>
  <c r="JH27" i="2" s="1"/>
  <c r="JI23" i="2" s="1"/>
  <c r="JH8" i="2" l="1"/>
  <c r="JH10" i="2" s="1"/>
  <c r="JH11" i="2"/>
  <c r="JI7" i="2" s="1"/>
  <c r="JI24" i="2"/>
  <c r="JI25" i="2" s="1"/>
  <c r="JI27" i="2" s="1"/>
  <c r="JJ23" i="2" s="1"/>
  <c r="JI8" i="2" l="1"/>
  <c r="JI10" i="2" s="1"/>
  <c r="JI11" i="2"/>
  <c r="JJ7" i="2" s="1"/>
  <c r="JJ24" i="2"/>
  <c r="JJ25" i="2" s="1"/>
  <c r="JJ27" i="2" s="1"/>
  <c r="JK23" i="2" s="1"/>
  <c r="JJ11" i="2" l="1"/>
  <c r="JK7" i="2" s="1"/>
  <c r="JJ8" i="2"/>
  <c r="JJ10" i="2" s="1"/>
  <c r="JK24" i="2"/>
  <c r="JK25" i="2" s="1"/>
  <c r="JK27" i="2" s="1"/>
  <c r="JL23" i="2" s="1"/>
  <c r="JK8" i="2" l="1"/>
  <c r="JK10" i="2" s="1"/>
  <c r="JK11" i="2"/>
  <c r="JL7" i="2" s="1"/>
  <c r="JL24" i="2"/>
  <c r="JL25" i="2" s="1"/>
  <c r="JL27" i="2" s="1"/>
  <c r="JM23" i="2" s="1"/>
  <c r="JL11" i="2" l="1"/>
  <c r="JM7" i="2" s="1"/>
  <c r="JL8" i="2"/>
  <c r="JL10" i="2" s="1"/>
  <c r="JM24" i="2"/>
  <c r="JM25" i="2" s="1"/>
  <c r="JM27" i="2" s="1"/>
  <c r="JN23" i="2" s="1"/>
  <c r="JM11" i="2" l="1"/>
  <c r="JN7" i="2" s="1"/>
  <c r="JM8" i="2"/>
  <c r="JM10" i="2" s="1"/>
  <c r="JN24" i="2"/>
  <c r="JN25" i="2" s="1"/>
  <c r="JN27" i="2" s="1"/>
  <c r="JO23" i="2" s="1"/>
  <c r="JN8" i="2" l="1"/>
  <c r="JN10" i="2" s="1"/>
  <c r="JN11" i="2"/>
  <c r="JO7" i="2" s="1"/>
  <c r="JO24" i="2"/>
  <c r="JO25" i="2" s="1"/>
  <c r="JO27" i="2" s="1"/>
  <c r="JP23" i="2" s="1"/>
  <c r="JO8" i="2" l="1"/>
  <c r="JO10" i="2" s="1"/>
  <c r="JO11" i="2"/>
  <c r="JP7" i="2" s="1"/>
  <c r="JP24" i="2"/>
  <c r="JP25" i="2" s="1"/>
  <c r="JP27" i="2" s="1"/>
  <c r="JQ23" i="2" s="1"/>
  <c r="JP11" i="2" l="1"/>
  <c r="JQ7" i="2" s="1"/>
  <c r="JP8" i="2"/>
  <c r="JP10" i="2" s="1"/>
  <c r="JQ24" i="2"/>
  <c r="JQ25" i="2" s="1"/>
  <c r="JQ27" i="2" s="1"/>
  <c r="JR23" i="2" s="1"/>
  <c r="JQ11" i="2" l="1"/>
  <c r="JR7" i="2" s="1"/>
  <c r="JQ8" i="2"/>
  <c r="JQ10" i="2" s="1"/>
  <c r="JR24" i="2"/>
  <c r="JR25" i="2" s="1"/>
  <c r="JR27" i="2" s="1"/>
  <c r="JS23" i="2" s="1"/>
  <c r="JR8" i="2" l="1"/>
  <c r="JR10" i="2" s="1"/>
  <c r="JR11" i="2"/>
  <c r="JS7" i="2" s="1"/>
  <c r="JS24" i="2"/>
  <c r="JS25" i="2" s="1"/>
  <c r="JS27" i="2" s="1"/>
  <c r="JT23" i="2" s="1"/>
  <c r="JS8" i="2" l="1"/>
  <c r="JS10" i="2" s="1"/>
  <c r="JS11" i="2"/>
  <c r="JT7" i="2" s="1"/>
  <c r="JT24" i="2"/>
  <c r="JT25" i="2" s="1"/>
  <c r="JT27" i="2" s="1"/>
  <c r="JU23" i="2" s="1"/>
  <c r="JT11" i="2" l="1"/>
  <c r="JU7" i="2" s="1"/>
  <c r="JT8" i="2"/>
  <c r="JT10" i="2" s="1"/>
  <c r="JU24" i="2"/>
  <c r="JU25" i="2" s="1"/>
  <c r="JU27" i="2" s="1"/>
  <c r="JV23" i="2" s="1"/>
  <c r="JU11" i="2" l="1"/>
  <c r="JV7" i="2" s="1"/>
  <c r="JU8" i="2"/>
  <c r="JU10" i="2" s="1"/>
  <c r="JV24" i="2"/>
  <c r="JV25" i="2" s="1"/>
  <c r="JV27" i="2" s="1"/>
  <c r="JW23" i="2" s="1"/>
  <c r="JV8" i="2" l="1"/>
  <c r="JV10" i="2" s="1"/>
  <c r="JV11" i="2"/>
  <c r="JW7" i="2" s="1"/>
  <c r="JW24" i="2"/>
  <c r="JW25" i="2" s="1"/>
  <c r="JW27" i="2" s="1"/>
  <c r="JX23" i="2" s="1"/>
  <c r="JW8" i="2" l="1"/>
  <c r="JW10" i="2" s="1"/>
  <c r="JW11" i="2"/>
  <c r="JX7" i="2" s="1"/>
  <c r="JX24" i="2"/>
  <c r="JX25" i="2" s="1"/>
  <c r="JX27" i="2" s="1"/>
  <c r="JY23" i="2" s="1"/>
  <c r="JX11" i="2" l="1"/>
  <c r="JY7" i="2" s="1"/>
  <c r="JX8" i="2"/>
  <c r="JX10" i="2" s="1"/>
  <c r="JY24" i="2"/>
  <c r="JY25" i="2" s="1"/>
  <c r="JY27" i="2" s="1"/>
  <c r="JZ23" i="2" s="1"/>
  <c r="JY11" i="2" l="1"/>
  <c r="JZ7" i="2" s="1"/>
  <c r="JY8" i="2"/>
  <c r="JY10" i="2" s="1"/>
  <c r="JZ24" i="2"/>
  <c r="JZ25" i="2" s="1"/>
  <c r="JZ27" i="2" s="1"/>
  <c r="KA23" i="2" s="1"/>
  <c r="JZ8" i="2" l="1"/>
  <c r="JZ10" i="2" s="1"/>
  <c r="JZ11" i="2"/>
  <c r="KA7" i="2" s="1"/>
  <c r="KA24" i="2"/>
  <c r="KA25" i="2" s="1"/>
  <c r="KA27" i="2" s="1"/>
  <c r="KB23" i="2" s="1"/>
  <c r="KA8" i="2" l="1"/>
  <c r="KA10" i="2" s="1"/>
  <c r="KA11" i="2"/>
  <c r="KB7" i="2" s="1"/>
  <c r="KB24" i="2"/>
  <c r="KB25" i="2" s="1"/>
  <c r="KB27" i="2" s="1"/>
  <c r="KC23" i="2" s="1"/>
  <c r="KB11" i="2" l="1"/>
  <c r="KC7" i="2" s="1"/>
  <c r="KB8" i="2"/>
  <c r="KB10" i="2" s="1"/>
  <c r="KC24" i="2"/>
  <c r="KC25" i="2" s="1"/>
  <c r="KC27" i="2" s="1"/>
  <c r="KD23" i="2" s="1"/>
  <c r="KC11" i="2" l="1"/>
  <c r="KD7" i="2" s="1"/>
  <c r="KC8" i="2"/>
  <c r="KC10" i="2" s="1"/>
  <c r="KD24" i="2"/>
  <c r="KD25" i="2" s="1"/>
  <c r="KD27" i="2" s="1"/>
  <c r="KE23" i="2" s="1"/>
  <c r="KD8" i="2" l="1"/>
  <c r="KD10" i="2" s="1"/>
  <c r="KD11" i="2"/>
  <c r="KE7" i="2" s="1"/>
  <c r="KE24" i="2"/>
  <c r="KE25" i="2" s="1"/>
  <c r="KE27" i="2" s="1"/>
  <c r="KF23" i="2" s="1"/>
  <c r="KE8" i="2" l="1"/>
  <c r="KE10" i="2" s="1"/>
  <c r="KE11" i="2"/>
  <c r="KF7" i="2" s="1"/>
  <c r="KF24" i="2"/>
  <c r="KF25" i="2" s="1"/>
  <c r="KF27" i="2" s="1"/>
  <c r="KG23" i="2" s="1"/>
  <c r="KF11" i="2" l="1"/>
  <c r="KG7" i="2" s="1"/>
  <c r="KF8" i="2"/>
  <c r="KF10" i="2" s="1"/>
  <c r="KG24" i="2"/>
  <c r="KG25" i="2" s="1"/>
  <c r="KG27" i="2" s="1"/>
  <c r="KH23" i="2" s="1"/>
  <c r="KG8" i="2" l="1"/>
  <c r="KG10" i="2" s="1"/>
  <c r="KG11" i="2"/>
  <c r="KH7" i="2" s="1"/>
  <c r="KH24" i="2"/>
  <c r="KH25" i="2" s="1"/>
  <c r="KH27" i="2" s="1"/>
  <c r="KI23" i="2" s="1"/>
  <c r="KH11" i="2" l="1"/>
  <c r="KI7" i="2" s="1"/>
  <c r="KH8" i="2"/>
  <c r="KH10" i="2" s="1"/>
  <c r="KI24" i="2"/>
  <c r="KI25" i="2" s="1"/>
  <c r="KI27" i="2" s="1"/>
  <c r="KJ23" i="2" s="1"/>
  <c r="KI11" i="2" l="1"/>
  <c r="KJ7" i="2" s="1"/>
  <c r="KI8" i="2"/>
  <c r="KI10" i="2" s="1"/>
  <c r="KJ24" i="2"/>
  <c r="KJ25" i="2" s="1"/>
  <c r="KJ27" i="2" s="1"/>
  <c r="KK23" i="2" s="1"/>
  <c r="KJ8" i="2" l="1"/>
  <c r="KJ10" i="2" s="1"/>
  <c r="KJ11" i="2"/>
  <c r="KK7" i="2" s="1"/>
  <c r="KK24" i="2"/>
  <c r="KK25" i="2" s="1"/>
  <c r="KK27" i="2" s="1"/>
  <c r="KL23" i="2" s="1"/>
  <c r="KK8" i="2" l="1"/>
  <c r="KK10" i="2" s="1"/>
  <c r="KK11" i="2"/>
  <c r="KL7" i="2" s="1"/>
  <c r="KL24" i="2"/>
  <c r="KL25" i="2" s="1"/>
  <c r="KL27" i="2" s="1"/>
  <c r="KM23" i="2" s="1"/>
  <c r="KL11" i="2" l="1"/>
  <c r="KM7" i="2" s="1"/>
  <c r="KL8" i="2"/>
  <c r="KL10" i="2" s="1"/>
  <c r="KM24" i="2"/>
  <c r="KM25" i="2" s="1"/>
  <c r="KM27" i="2" s="1"/>
  <c r="KN23" i="2" s="1"/>
  <c r="KM11" i="2" l="1"/>
  <c r="KN7" i="2" s="1"/>
  <c r="KM8" i="2"/>
  <c r="KM10" i="2" s="1"/>
  <c r="KN24" i="2"/>
  <c r="KN25" i="2" s="1"/>
  <c r="KN27" i="2" s="1"/>
  <c r="KO23" i="2" s="1"/>
  <c r="KN8" i="2" l="1"/>
  <c r="KN10" i="2" s="1"/>
  <c r="KN11" i="2"/>
  <c r="KO7" i="2" s="1"/>
  <c r="KO24" i="2"/>
  <c r="KO25" i="2" s="1"/>
  <c r="KO27" i="2" s="1"/>
  <c r="KP23" i="2" s="1"/>
  <c r="KO8" i="2" l="1"/>
  <c r="KO10" i="2" s="1"/>
  <c r="KO11" i="2"/>
  <c r="KP7" i="2" s="1"/>
  <c r="KP24" i="2"/>
  <c r="KP25" i="2" s="1"/>
  <c r="KP27" i="2" s="1"/>
  <c r="KQ23" i="2" s="1"/>
  <c r="KP11" i="2" l="1"/>
  <c r="KQ7" i="2" s="1"/>
  <c r="KP8" i="2"/>
  <c r="KQ24" i="2"/>
  <c r="KP10" i="2" l="1"/>
  <c r="KQ25" i="2"/>
  <c r="KQ27" i="2" s="1"/>
  <c r="KR23" i="2" s="1"/>
  <c r="KR24" i="2" s="1"/>
  <c r="KR25" i="2" s="1"/>
  <c r="KR27" i="2" s="1"/>
  <c r="KS23" i="2" s="1"/>
  <c r="C32" i="2"/>
  <c r="KQ11" i="2"/>
  <c r="KR7" i="2" s="1"/>
  <c r="KQ8" i="2"/>
  <c r="KQ10" i="2" s="1"/>
  <c r="C16" i="2" l="1"/>
  <c r="KR11" i="2"/>
  <c r="KS7" i="2" s="1"/>
  <c r="KR8" i="2"/>
  <c r="KR10" i="2" s="1"/>
  <c r="C15" i="2"/>
  <c r="KS24" i="2"/>
  <c r="KS25" i="2" s="1"/>
  <c r="KS27" i="2" s="1"/>
  <c r="KT23" i="2" s="1"/>
  <c r="KS11" i="2" l="1"/>
  <c r="KT7" i="2" s="1"/>
  <c r="KS8" i="2"/>
  <c r="KS10" i="2" s="1"/>
  <c r="KT24" i="2"/>
  <c r="KT25" i="2" s="1"/>
  <c r="KT27" i="2" s="1"/>
  <c r="KU23" i="2" s="1"/>
  <c r="KT8" i="2" l="1"/>
  <c r="KT10" i="2" s="1"/>
  <c r="KT11" i="2"/>
  <c r="KU7" i="2" s="1"/>
  <c r="KU24" i="2"/>
  <c r="KU25" i="2" s="1"/>
  <c r="KU27" i="2" s="1"/>
  <c r="KV23" i="2" s="1"/>
  <c r="KU8" i="2" l="1"/>
  <c r="KU10" i="2" s="1"/>
  <c r="KU11" i="2"/>
  <c r="KV7" i="2" s="1"/>
  <c r="KV24" i="2"/>
  <c r="KV25" i="2" s="1"/>
  <c r="KV27" i="2" s="1"/>
  <c r="KW23" i="2" s="1"/>
  <c r="KV8" i="2" l="1"/>
  <c r="KV10" i="2" s="1"/>
  <c r="KV11" i="2"/>
  <c r="KW7" i="2" s="1"/>
  <c r="KW24" i="2"/>
  <c r="KW25" i="2" s="1"/>
  <c r="KW27" i="2" s="1"/>
  <c r="KX23" i="2" s="1"/>
  <c r="KW8" i="2" l="1"/>
  <c r="KW10" i="2" s="1"/>
  <c r="KW11" i="2"/>
  <c r="KX7" i="2" s="1"/>
  <c r="KX24" i="2"/>
  <c r="KX25" i="2" s="1"/>
  <c r="KX27" i="2" s="1"/>
  <c r="KY23" i="2" s="1"/>
  <c r="KX11" i="2" l="1"/>
  <c r="KY7" i="2" s="1"/>
  <c r="KX8" i="2"/>
  <c r="KX10" i="2" s="1"/>
  <c r="KY24" i="2"/>
  <c r="KY25" i="2" s="1"/>
  <c r="KY27" i="2" s="1"/>
  <c r="KZ23" i="2" s="1"/>
  <c r="KY8" i="2" l="1"/>
  <c r="KY10" i="2" s="1"/>
  <c r="KY11" i="2"/>
  <c r="KZ7" i="2" s="1"/>
  <c r="KZ24" i="2"/>
  <c r="KZ25" i="2" s="1"/>
  <c r="KZ27" i="2" s="1"/>
  <c r="LA23" i="2" s="1"/>
  <c r="KZ8" i="2" l="1"/>
  <c r="KZ10" i="2" s="1"/>
  <c r="KZ11" i="2"/>
  <c r="LA7" i="2" s="1"/>
  <c r="LA24" i="2"/>
  <c r="LA25" i="2" s="1"/>
  <c r="LA27" i="2" s="1"/>
  <c r="LB23" i="2" s="1"/>
  <c r="LA11" i="2" l="1"/>
  <c r="LB7" i="2" s="1"/>
  <c r="LA8" i="2"/>
  <c r="LA10" i="2" s="1"/>
  <c r="LB24" i="2"/>
  <c r="LB25" i="2" s="1"/>
  <c r="LB27" i="2" s="1"/>
  <c r="LC23" i="2" s="1"/>
  <c r="LB11" i="2" l="1"/>
  <c r="LC7" i="2" s="1"/>
  <c r="LB8" i="2"/>
  <c r="LB10" i="2" s="1"/>
  <c r="LC24" i="2"/>
  <c r="LC25" i="2" s="1"/>
  <c r="LC27" i="2" s="1"/>
  <c r="LD23" i="2" s="1"/>
  <c r="LC8" i="2" l="1"/>
  <c r="LC10" i="2" s="1"/>
  <c r="LC11" i="2"/>
  <c r="LD7" i="2" s="1"/>
  <c r="LD24" i="2"/>
  <c r="LD25" i="2" s="1"/>
  <c r="LD27" i="2" s="1"/>
  <c r="LE23" i="2" s="1"/>
  <c r="LD8" i="2" l="1"/>
  <c r="LD10" i="2" s="1"/>
  <c r="LD11" i="2"/>
  <c r="LE7" i="2" s="1"/>
  <c r="LE24" i="2"/>
  <c r="LE25" i="2" s="1"/>
  <c r="LE27" i="2" s="1"/>
  <c r="LF23" i="2" s="1"/>
  <c r="LE8" i="2" l="1"/>
  <c r="LE10" i="2" s="1"/>
  <c r="LE11" i="2"/>
  <c r="LF7" i="2" s="1"/>
  <c r="LF24" i="2"/>
  <c r="LF25" i="2" s="1"/>
  <c r="LF27" i="2" s="1"/>
  <c r="LG23" i="2" s="1"/>
  <c r="LF11" i="2" l="1"/>
  <c r="LG7" i="2" s="1"/>
  <c r="LF8" i="2"/>
  <c r="LF10" i="2" s="1"/>
  <c r="LG24" i="2"/>
  <c r="LG25" i="2" s="1"/>
  <c r="LG27" i="2" s="1"/>
  <c r="LH23" i="2" s="1"/>
  <c r="LG8" i="2" l="1"/>
  <c r="LG10" i="2" s="1"/>
  <c r="LG11" i="2"/>
  <c r="LH7" i="2" s="1"/>
  <c r="LH24" i="2"/>
  <c r="LH25" i="2" s="1"/>
  <c r="LH27" i="2" s="1"/>
  <c r="LI23" i="2" s="1"/>
  <c r="LH8" i="2" l="1"/>
  <c r="LH10" i="2" s="1"/>
  <c r="LH11" i="2"/>
  <c r="LI7" i="2" s="1"/>
  <c r="LI24" i="2"/>
  <c r="LI25" i="2" s="1"/>
  <c r="LI27" i="2" s="1"/>
  <c r="LJ23" i="2" s="1"/>
  <c r="LI8" i="2" l="1"/>
  <c r="LI10" i="2" s="1"/>
  <c r="LI11" i="2"/>
  <c r="LJ7" i="2" s="1"/>
  <c r="LJ24" i="2"/>
  <c r="LJ25" i="2" s="1"/>
  <c r="LJ27" i="2" s="1"/>
  <c r="LK23" i="2" s="1"/>
  <c r="LJ11" i="2" l="1"/>
  <c r="LK7" i="2" s="1"/>
  <c r="LJ8" i="2"/>
  <c r="LJ10" i="2" s="1"/>
  <c r="LK24" i="2"/>
  <c r="LK25" i="2" s="1"/>
  <c r="LK27" i="2" s="1"/>
  <c r="LL23" i="2" s="1"/>
  <c r="LK8" i="2" l="1"/>
  <c r="LK10" i="2" s="1"/>
  <c r="LK11" i="2"/>
  <c r="LL7" i="2" s="1"/>
  <c r="LL24" i="2"/>
  <c r="LL25" i="2" s="1"/>
  <c r="LL27" i="2" s="1"/>
  <c r="LM23" i="2" s="1"/>
  <c r="LL8" i="2" l="1"/>
  <c r="LL10" i="2" s="1"/>
  <c r="LL11" i="2"/>
  <c r="LM7" i="2" s="1"/>
  <c r="LM24" i="2"/>
  <c r="LM25" i="2" s="1"/>
  <c r="LM27" i="2" s="1"/>
  <c r="LN23" i="2" s="1"/>
  <c r="LM8" i="2" l="1"/>
  <c r="LM10" i="2" s="1"/>
  <c r="LM11" i="2"/>
  <c r="LN7" i="2" s="1"/>
  <c r="LN24" i="2"/>
  <c r="LN25" i="2" s="1"/>
  <c r="LN27" i="2" s="1"/>
  <c r="LO23" i="2" s="1"/>
  <c r="LN11" i="2" l="1"/>
  <c r="LO7" i="2" s="1"/>
  <c r="LN8" i="2"/>
  <c r="LN10" i="2" s="1"/>
  <c r="LO24" i="2"/>
  <c r="LO25" i="2" s="1"/>
  <c r="LO27" i="2" s="1"/>
  <c r="LP23" i="2" s="1"/>
  <c r="LO8" i="2" l="1"/>
  <c r="LO10" i="2" s="1"/>
  <c r="LO11" i="2"/>
  <c r="LP7" i="2" s="1"/>
  <c r="LP24" i="2"/>
  <c r="LP25" i="2" s="1"/>
  <c r="LP27" i="2" s="1"/>
  <c r="LQ23" i="2" s="1"/>
  <c r="LP8" i="2" l="1"/>
  <c r="LP10" i="2" s="1"/>
  <c r="LP11" i="2"/>
  <c r="LQ7" i="2" s="1"/>
  <c r="LQ24" i="2"/>
  <c r="LQ25" i="2" s="1"/>
  <c r="LQ27" i="2" s="1"/>
  <c r="LR23" i="2" s="1"/>
  <c r="LQ8" i="2" l="1"/>
  <c r="LQ10" i="2" s="1"/>
  <c r="LQ11" i="2"/>
  <c r="LR7" i="2" s="1"/>
  <c r="LR24" i="2"/>
  <c r="LR25" i="2" s="1"/>
  <c r="LR27" i="2" s="1"/>
  <c r="LS23" i="2" s="1"/>
  <c r="LR11" i="2" l="1"/>
  <c r="LS7" i="2" s="1"/>
  <c r="LR8" i="2"/>
  <c r="LR10" i="2" s="1"/>
  <c r="LS24" i="2"/>
  <c r="LS25" i="2" s="1"/>
  <c r="LS27" i="2" s="1"/>
  <c r="LT23" i="2" s="1"/>
  <c r="LS8" i="2" l="1"/>
  <c r="LS10" i="2" s="1"/>
  <c r="LS11" i="2"/>
  <c r="LT7" i="2" s="1"/>
  <c r="LT24" i="2"/>
  <c r="LT25" i="2" s="1"/>
  <c r="LT27" i="2" s="1"/>
  <c r="LU23" i="2" s="1"/>
  <c r="LT8" i="2" l="1"/>
  <c r="LT10" i="2" s="1"/>
  <c r="LT11" i="2"/>
  <c r="LU7" i="2" s="1"/>
  <c r="LU24" i="2"/>
  <c r="LU25" i="2" s="1"/>
  <c r="LU27" i="2" s="1"/>
  <c r="LV23" i="2" s="1"/>
  <c r="LU11" i="2" l="1"/>
  <c r="LV7" i="2" s="1"/>
  <c r="LU8" i="2"/>
  <c r="LU10" i="2" s="1"/>
  <c r="LV24" i="2"/>
  <c r="LV25" i="2" s="1"/>
  <c r="LV27" i="2" s="1"/>
  <c r="LW23" i="2" s="1"/>
  <c r="LV11" i="2" l="1"/>
  <c r="LW7" i="2" s="1"/>
  <c r="LV8" i="2"/>
  <c r="LV10" i="2" s="1"/>
  <c r="LW24" i="2"/>
  <c r="LW25" i="2" s="1"/>
  <c r="LW27" i="2" s="1"/>
  <c r="LX23" i="2" s="1"/>
  <c r="LW8" i="2" l="1"/>
  <c r="LW10" i="2" s="1"/>
  <c r="LW11" i="2"/>
  <c r="LX7" i="2" s="1"/>
  <c r="LX24" i="2"/>
  <c r="LX25" i="2" s="1"/>
  <c r="LX27" i="2" s="1"/>
  <c r="LY23" i="2" s="1"/>
  <c r="LX8" i="2" l="1"/>
  <c r="LX10" i="2" s="1"/>
  <c r="LX11" i="2"/>
  <c r="LY7" i="2" s="1"/>
  <c r="LY24" i="2"/>
  <c r="LY25" i="2" s="1"/>
  <c r="LY27" i="2" s="1"/>
  <c r="LZ23" i="2" s="1"/>
  <c r="LY8" i="2" l="1"/>
  <c r="LY10" i="2" s="1"/>
  <c r="LY11" i="2"/>
  <c r="LZ7" i="2" s="1"/>
  <c r="LZ24" i="2"/>
  <c r="LZ25" i="2" s="1"/>
  <c r="LZ27" i="2" s="1"/>
  <c r="MA23" i="2" s="1"/>
  <c r="LZ11" i="2" l="1"/>
  <c r="MA7" i="2" s="1"/>
  <c r="LZ8" i="2"/>
  <c r="LZ10" i="2" s="1"/>
  <c r="MA24" i="2"/>
  <c r="MA25" i="2" s="1"/>
  <c r="MA27" i="2" s="1"/>
  <c r="MB23" i="2" s="1"/>
  <c r="MA8" i="2" l="1"/>
  <c r="MA10" i="2" s="1"/>
  <c r="MA11" i="2"/>
  <c r="MB7" i="2" s="1"/>
  <c r="MB24" i="2"/>
  <c r="MB25" i="2" s="1"/>
  <c r="MB27" i="2" s="1"/>
  <c r="MC23" i="2" s="1"/>
  <c r="MB8" i="2" l="1"/>
  <c r="MB10" i="2" s="1"/>
  <c r="MB11" i="2"/>
  <c r="MC7" i="2" s="1"/>
  <c r="MC24" i="2"/>
  <c r="MC25" i="2" s="1"/>
  <c r="MC27" i="2" s="1"/>
  <c r="MD23" i="2" s="1"/>
  <c r="MC11" i="2" l="1"/>
  <c r="MD7" i="2" s="1"/>
  <c r="MC8" i="2"/>
  <c r="MC10" i="2" s="1"/>
  <c r="MD24" i="2"/>
  <c r="MD25" i="2" s="1"/>
  <c r="MD27" i="2" s="1"/>
  <c r="ME23" i="2" s="1"/>
  <c r="MD11" i="2" l="1"/>
  <c r="ME7" i="2" s="1"/>
  <c r="MD8" i="2"/>
  <c r="MD10" i="2" s="1"/>
  <c r="ME24" i="2"/>
  <c r="ME25" i="2" s="1"/>
  <c r="ME27" i="2" s="1"/>
  <c r="MF23" i="2" s="1"/>
  <c r="ME8" i="2" l="1"/>
  <c r="ME10" i="2" s="1"/>
  <c r="ME11" i="2"/>
  <c r="MF7" i="2" s="1"/>
  <c r="MF24" i="2"/>
  <c r="MF25" i="2" s="1"/>
  <c r="MF27" i="2" s="1"/>
  <c r="MG23" i="2" s="1"/>
  <c r="MF8" i="2" l="1"/>
  <c r="MF10" i="2" s="1"/>
  <c r="MF11" i="2"/>
  <c r="MG7" i="2" s="1"/>
  <c r="MG24" i="2"/>
  <c r="MG25" i="2" s="1"/>
  <c r="MG27" i="2" s="1"/>
  <c r="MH23" i="2" s="1"/>
  <c r="MG8" i="2" l="1"/>
  <c r="MG10" i="2" s="1"/>
  <c r="MG11" i="2"/>
  <c r="MH7" i="2" s="1"/>
  <c r="MH24" i="2"/>
  <c r="MH25" i="2" s="1"/>
  <c r="MH27" i="2" s="1"/>
  <c r="MI23" i="2" s="1"/>
  <c r="MH8" i="2" l="1"/>
  <c r="MH10" i="2" s="1"/>
  <c r="MH11" i="2"/>
  <c r="MI7" i="2" s="1"/>
  <c r="MI24" i="2"/>
  <c r="MI25" i="2" s="1"/>
  <c r="MI27" i="2" s="1"/>
  <c r="MJ23" i="2" s="1"/>
  <c r="MI8" i="2" l="1"/>
  <c r="MI10" i="2" s="1"/>
  <c r="MI11" i="2"/>
  <c r="MJ7" i="2" s="1"/>
  <c r="MJ24" i="2"/>
  <c r="MJ25" i="2" s="1"/>
  <c r="MJ27" i="2" s="1"/>
  <c r="MK23" i="2" s="1"/>
  <c r="MJ8" i="2" l="1"/>
  <c r="MJ10" i="2" s="1"/>
  <c r="MJ11" i="2"/>
  <c r="MK7" i="2" s="1"/>
  <c r="MK24" i="2"/>
  <c r="MK25" i="2" s="1"/>
  <c r="MK27" i="2" s="1"/>
  <c r="ML23" i="2" s="1"/>
  <c r="MK8" i="2" l="1"/>
  <c r="MK10" i="2" s="1"/>
  <c r="MK11" i="2"/>
  <c r="ML7" i="2" s="1"/>
  <c r="ML24" i="2"/>
  <c r="ML25" i="2" s="1"/>
  <c r="ML27" i="2" s="1"/>
  <c r="MM23" i="2" s="1"/>
  <c r="ML8" i="2" l="1"/>
  <c r="ML10" i="2" s="1"/>
  <c r="ML11" i="2"/>
  <c r="MM7" i="2" s="1"/>
  <c r="MM24" i="2"/>
  <c r="MM25" i="2" s="1"/>
  <c r="MM27" i="2" s="1"/>
  <c r="MN23" i="2" s="1"/>
  <c r="MM11" i="2" l="1"/>
  <c r="MN7" i="2" s="1"/>
  <c r="MM8" i="2"/>
  <c r="MM10" i="2" s="1"/>
  <c r="MN24" i="2"/>
  <c r="MN25" i="2" s="1"/>
  <c r="MN27" i="2" s="1"/>
  <c r="MO23" i="2" s="1"/>
  <c r="MN8" i="2" l="1"/>
  <c r="MN10" i="2" s="1"/>
  <c r="MN11" i="2"/>
  <c r="MO7" i="2" s="1"/>
  <c r="MO24" i="2"/>
  <c r="MO25" i="2" s="1"/>
  <c r="MO27" i="2" s="1"/>
  <c r="MP23" i="2" s="1"/>
  <c r="MO8" i="2" l="1"/>
  <c r="MO10" i="2" s="1"/>
  <c r="MO11" i="2"/>
  <c r="MP7" i="2" s="1"/>
  <c r="MP24" i="2"/>
  <c r="MP25" i="2" s="1"/>
  <c r="MP27" i="2" s="1"/>
  <c r="MQ23" i="2" s="1"/>
  <c r="MP8" i="2" l="1"/>
  <c r="MP10" i="2" s="1"/>
  <c r="MP11" i="2"/>
  <c r="MQ7" i="2" s="1"/>
  <c r="MQ24" i="2"/>
  <c r="MQ25" i="2" s="1"/>
  <c r="MQ27" i="2" s="1"/>
  <c r="MR23" i="2" s="1"/>
  <c r="MQ8" i="2" l="1"/>
  <c r="MQ10" i="2" s="1"/>
  <c r="MQ11" i="2"/>
  <c r="MR7" i="2" s="1"/>
  <c r="MR24" i="2"/>
  <c r="MR25" i="2" s="1"/>
  <c r="MR27" i="2" s="1"/>
  <c r="MS23" i="2" s="1"/>
  <c r="MR11" i="2" l="1"/>
  <c r="MS7" i="2" s="1"/>
  <c r="MR8" i="2"/>
  <c r="MR10" i="2" s="1"/>
  <c r="MS24" i="2"/>
  <c r="MS25" i="2" s="1"/>
  <c r="MS27" i="2" s="1"/>
  <c r="MT23" i="2" s="1"/>
  <c r="MS8" i="2" l="1"/>
  <c r="MS10" i="2" s="1"/>
  <c r="MS11" i="2"/>
  <c r="MT7" i="2" s="1"/>
  <c r="MT24" i="2"/>
  <c r="MT25" i="2" s="1"/>
  <c r="MT27" i="2" s="1"/>
  <c r="MU23" i="2" s="1"/>
  <c r="MT8" i="2" l="1"/>
  <c r="MT10" i="2" s="1"/>
  <c r="MT11" i="2"/>
  <c r="MU7" i="2" s="1"/>
  <c r="MU24" i="2"/>
  <c r="MU25" i="2" s="1"/>
  <c r="MU27" i="2" s="1"/>
  <c r="MV23" i="2" s="1"/>
  <c r="MU8" i="2" l="1"/>
  <c r="MU10" i="2" s="1"/>
  <c r="MU11" i="2"/>
  <c r="MV7" i="2" s="1"/>
  <c r="MV24" i="2"/>
  <c r="MV25" i="2" s="1"/>
  <c r="MV27" i="2" s="1"/>
  <c r="MW23" i="2" s="1"/>
  <c r="MV8" i="2" l="1"/>
  <c r="MV10" i="2" s="1"/>
  <c r="MV11" i="2"/>
  <c r="MW7" i="2" s="1"/>
  <c r="MW24" i="2"/>
  <c r="MW25" i="2" s="1"/>
  <c r="MW27" i="2" s="1"/>
  <c r="MX23" i="2" s="1"/>
  <c r="MW8" i="2" l="1"/>
  <c r="MW10" i="2" s="1"/>
  <c r="MW11" i="2"/>
  <c r="MX7" i="2" s="1"/>
  <c r="MX24" i="2"/>
  <c r="MX25" i="2" s="1"/>
  <c r="MX27" i="2" s="1"/>
  <c r="MY23" i="2" s="1"/>
  <c r="MX8" i="2" l="1"/>
  <c r="MX10" i="2" s="1"/>
  <c r="MX11" i="2"/>
  <c r="MY7" i="2" s="1"/>
  <c r="MY24" i="2"/>
  <c r="MY25" i="2" s="1"/>
  <c r="MY27" i="2" s="1"/>
  <c r="MY8" i="2" l="1"/>
  <c r="MY10" i="2" s="1"/>
  <c r="MY11" i="2"/>
</calcChain>
</file>

<file path=xl/comments1.xml><?xml version="1.0" encoding="utf-8"?>
<comments xmlns="http://schemas.openxmlformats.org/spreadsheetml/2006/main">
  <authors>
    <author>Thiago</author>
  </authors>
  <commentList>
    <comment ref="G15" authorId="0" shapeId="0">
      <text>
        <r>
          <rPr>
            <b/>
            <sz val="9"/>
            <color indexed="81"/>
            <rFont val="Segoe UI"/>
            <family val="2"/>
          </rPr>
          <t xml:space="preserve">Thiago:
</t>
        </r>
        <r>
          <rPr>
            <sz val="9"/>
            <color indexed="81"/>
            <rFont val="Segoe UI"/>
            <family val="2"/>
          </rPr>
          <t xml:space="preserve">
No momento da aposentadoria (65 anos)</t>
        </r>
      </text>
    </comment>
    <comment ref="G17" authorId="0" shapeId="0">
      <text>
        <r>
          <rPr>
            <b/>
            <sz val="9"/>
            <color indexed="81"/>
            <rFont val="Segoe UI"/>
            <family val="2"/>
          </rPr>
          <t>Thiago:</t>
        </r>
        <r>
          <rPr>
            <sz val="9"/>
            <color indexed="81"/>
            <rFont val="Segoe UI"/>
            <family val="2"/>
          </rPr>
          <t xml:space="preserve">
Representa o valor pago ao INSS (8% do salário mínimo) capitalizado pelo rendimento da poupança ao final do período de contribuição de 32 anos.</t>
        </r>
      </text>
    </comment>
    <comment ref="G34" authorId="0" shapeId="0">
      <text>
        <r>
          <rPr>
            <sz val="9"/>
            <color indexed="81"/>
            <rFont val="Segoe UI"/>
            <family val="2"/>
          </rPr>
          <t>Neste caso você iria consumir todo seu montante principal também.</t>
        </r>
      </text>
    </comment>
    <comment ref="G35" authorId="0" shapeId="0">
      <text>
        <r>
          <rPr>
            <b/>
            <sz val="9"/>
            <color indexed="81"/>
            <rFont val="Segoe UI"/>
            <family val="2"/>
          </rPr>
          <t>Nesta situação o valor principal seria preservado para futuras gerações.</t>
        </r>
      </text>
    </comment>
  </commentList>
</comments>
</file>

<file path=xl/sharedStrings.xml><?xml version="1.0" encoding="utf-8"?>
<sst xmlns="http://schemas.openxmlformats.org/spreadsheetml/2006/main" count="58" uniqueCount="41">
  <si>
    <t>Matemática Financeira for dumbies</t>
  </si>
  <si>
    <t>1 - Qual a parcela?</t>
  </si>
  <si>
    <t>Taxa ao Período (%)</t>
  </si>
  <si>
    <t>Valor Inicial (R$)</t>
  </si>
  <si>
    <t>Período (meses / anos)</t>
  </si>
  <si>
    <t>Valor Futuro</t>
  </si>
  <si>
    <t>Parcela</t>
  </si>
  <si>
    <t>Aportes Períodicos (R$)</t>
  </si>
  <si>
    <t>2 - Quanto terei no futuro?</t>
  </si>
  <si>
    <t>Aplicações Mensais (R$)</t>
  </si>
  <si>
    <t>Capital disponível em D+0 (R$_</t>
  </si>
  <si>
    <t>Taxa de Investimento (%)</t>
  </si>
  <si>
    <t>Valor Futuro (R$)</t>
  </si>
  <si>
    <t>4 - Quantos anos precisarei para chegar a xx,xx?</t>
  </si>
  <si>
    <t>Aplicação Periódica (R$)</t>
  </si>
  <si>
    <t>Valor Alvo (R$)</t>
  </si>
  <si>
    <t>Por que paguei tanto tempo e minha dívida de financiamento imobiliário diminuiu tão pouco?</t>
  </si>
  <si>
    <t>Tabela SAC</t>
  </si>
  <si>
    <t>Tabela Price</t>
  </si>
  <si>
    <t>Saldo Devedor</t>
  </si>
  <si>
    <t>Taxa Efetiva</t>
  </si>
  <si>
    <t>Saldo Inicial</t>
  </si>
  <si>
    <t>Juros</t>
  </si>
  <si>
    <t>Amortização</t>
  </si>
  <si>
    <t>Saldo Final</t>
  </si>
  <si>
    <t>Períodos (30 anos)</t>
  </si>
  <si>
    <t>Parcela Paga</t>
  </si>
  <si>
    <t>Financiamento</t>
  </si>
  <si>
    <t>Total Pago</t>
  </si>
  <si>
    <t>Juros Pagos</t>
  </si>
  <si>
    <t>Parcela Inicial</t>
  </si>
  <si>
    <t>Parcela Final</t>
  </si>
  <si>
    <r>
      <t xml:space="preserve">3 - Quanto preciso para comprar </t>
    </r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?</t>
    </r>
  </si>
  <si>
    <t>Que taxa preciso por mês para atingir a renda mensal de X?</t>
  </si>
  <si>
    <t>Valor Inicial</t>
  </si>
  <si>
    <t>Renda Mensal Necessária</t>
  </si>
  <si>
    <t>Taxa Necessária</t>
  </si>
  <si>
    <t>Período Necessário (meses)</t>
  </si>
  <si>
    <t>Taxa Necessária 2</t>
  </si>
  <si>
    <t>Instruções</t>
  </si>
  <si>
    <t>Células que podem ser alteradas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</si>
</sst>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\ * #,##0_-;\-&quot;R$&quot;\ * #,##0_-;_-&quot;R$&quot;\ * &quot;-&quot;??_-;_-@_-"/>
    <numFmt numFmtId="165" formatCode="#,##0.0_ ;[Red]\-#,##0.0\ "/>
    <numFmt numFmtId="166" formatCode="#,##0_ ;[Red]\-#,##0\ "/>
    <numFmt numFmtId="167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8" fontId="0" fillId="0" borderId="0" xfId="0" applyNumberFormat="1"/>
    <xf numFmtId="44" fontId="0" fillId="0" borderId="0" xfId="1" applyFont="1"/>
    <xf numFmtId="8" fontId="0" fillId="0" borderId="0" xfId="1" applyNumberFormat="1" applyFont="1"/>
    <xf numFmtId="164" fontId="0" fillId="0" borderId="0" xfId="1" applyNumberFormat="1" applyFont="1"/>
    <xf numFmtId="4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/>
    <xf numFmtId="0" fontId="0" fillId="0" borderId="4" xfId="0" applyBorder="1"/>
    <xf numFmtId="0" fontId="0" fillId="0" borderId="6" xfId="0" applyBorder="1"/>
    <xf numFmtId="3" fontId="0" fillId="0" borderId="7" xfId="0" applyNumberFormat="1" applyBorder="1"/>
    <xf numFmtId="3" fontId="0" fillId="2" borderId="5" xfId="0" applyNumberFormat="1" applyFill="1" applyBorder="1"/>
    <xf numFmtId="3" fontId="0" fillId="2" borderId="8" xfId="0" applyNumberForma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5" xfId="0" applyNumberFormat="1" applyBorder="1"/>
    <xf numFmtId="3" fontId="0" fillId="0" borderId="8" xfId="0" applyNumberFormat="1" applyBorder="1"/>
    <xf numFmtId="0" fontId="0" fillId="0" borderId="0" xfId="0" applyFill="1" applyBorder="1"/>
    <xf numFmtId="0" fontId="0" fillId="0" borderId="12" xfId="0" applyBorder="1"/>
    <xf numFmtId="0" fontId="4" fillId="4" borderId="13" xfId="0" applyFont="1" applyFill="1" applyBorder="1"/>
    <xf numFmtId="9" fontId="4" fillId="4" borderId="5" xfId="0" applyNumberFormat="1" applyFont="1" applyFill="1" applyBorder="1"/>
    <xf numFmtId="0" fontId="0" fillId="0" borderId="8" xfId="0" applyBorder="1"/>
    <xf numFmtId="165" fontId="0" fillId="0" borderId="13" xfId="0" applyNumberFormat="1" applyBorder="1"/>
    <xf numFmtId="0" fontId="0" fillId="0" borderId="9" xfId="0" applyFill="1" applyBorder="1"/>
    <xf numFmtId="0" fontId="0" fillId="0" borderId="11" xfId="0" applyFill="1" applyBorder="1"/>
    <xf numFmtId="44" fontId="0" fillId="4" borderId="0" xfId="1" applyFont="1" applyFill="1"/>
    <xf numFmtId="9" fontId="0" fillId="4" borderId="0" xfId="0" applyNumberFormat="1" applyFill="1"/>
    <xf numFmtId="0" fontId="0" fillId="4" borderId="0" xfId="0" applyFill="1"/>
    <xf numFmtId="164" fontId="0" fillId="4" borderId="0" xfId="1" applyNumberFormat="1" applyFont="1" applyFill="1"/>
    <xf numFmtId="2" fontId="0" fillId="4" borderId="0" xfId="0" applyNumberFormat="1" applyFill="1"/>
    <xf numFmtId="10" fontId="0" fillId="0" borderId="0" xfId="2" applyNumberFormat="1" applyFont="1"/>
    <xf numFmtId="167" fontId="0" fillId="0" borderId="0" xfId="2" applyNumberFormat="1" applyFont="1"/>
    <xf numFmtId="166" fontId="0" fillId="4" borderId="0" xfId="0" applyNumberFormat="1" applyFill="1"/>
    <xf numFmtId="0" fontId="0" fillId="4" borderId="1" xfId="0" applyFill="1" applyBorder="1"/>
    <xf numFmtId="0" fontId="0" fillId="4" borderId="3" xfId="0" applyFill="1" applyBorder="1"/>
    <xf numFmtId="0" fontId="0" fillId="0" borderId="1" xfId="0" applyBorder="1"/>
    <xf numFmtId="0" fontId="5" fillId="0" borderId="0" xfId="0" applyFont="1"/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Saldo Devedor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Price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Financiamentos!$D$27:$MY$27</c:f>
              <c:numCache>
                <c:formatCode>#,##0</c:formatCode>
                <c:ptCount val="360"/>
                <c:pt idx="0">
                  <c:v>99982.035579515286</c:v>
                </c:pt>
                <c:pt idx="1">
                  <c:v>99963.86070733708</c:v>
                </c:pt>
                <c:pt idx="2">
                  <c:v>99945.472918041269</c:v>
                </c:pt>
                <c:pt idx="3">
                  <c:v>99926.869717321519</c:v>
                </c:pt>
                <c:pt idx="4">
                  <c:v>99908.048581650903</c:v>
                </c:pt>
                <c:pt idx="5">
                  <c:v>99889.006957939564</c:v>
                </c:pt>
                <c:pt idx="6">
                  <c:v>99869.742263188426</c:v>
                </c:pt>
                <c:pt idx="7">
                  <c:v>99850.251884138794</c:v>
                </c:pt>
                <c:pt idx="8">
                  <c:v>99830.533176917859</c:v>
                </c:pt>
                <c:pt idx="9">
                  <c:v>99810.583466680066</c:v>
                </c:pt>
                <c:pt idx="10">
                  <c:v>99790.400047244257</c:v>
                </c:pt>
                <c:pt idx="11">
                  <c:v>99769.980180726605</c:v>
                </c:pt>
                <c:pt idx="12">
                  <c:v>99749.321097169173</c:v>
                </c:pt>
                <c:pt idx="13">
                  <c:v>99728.419994164229</c:v>
                </c:pt>
                <c:pt idx="14">
                  <c:v>99707.274036474046</c:v>
                </c:pt>
                <c:pt idx="15">
                  <c:v>99685.880355646339</c:v>
                </c:pt>
                <c:pt idx="16">
                  <c:v>99664.23604962512</c:v>
                </c:pt>
                <c:pt idx="17">
                  <c:v>99642.338182357082</c:v>
                </c:pt>
                <c:pt idx="18">
                  <c:v>99620.183783393266</c:v>
                </c:pt>
                <c:pt idx="19">
                  <c:v>99597.769847486183</c:v>
                </c:pt>
                <c:pt idx="20">
                  <c:v>99575.093334182107</c:v>
                </c:pt>
                <c:pt idx="21">
                  <c:v>99552.151167408636</c:v>
                </c:pt>
                <c:pt idx="22">
                  <c:v>99528.940235057453</c:v>
                </c:pt>
                <c:pt idx="23">
                  <c:v>99505.45738856215</c:v>
                </c:pt>
                <c:pt idx="24">
                  <c:v>99481.699442471116</c:v>
                </c:pt>
                <c:pt idx="25">
                  <c:v>99457.663174015426</c:v>
                </c:pt>
                <c:pt idx="26">
                  <c:v>99433.345322671725</c:v>
                </c:pt>
                <c:pt idx="27">
                  <c:v>99408.742589719855</c:v>
                </c:pt>
                <c:pt idx="28">
                  <c:v>99383.851637795451</c:v>
                </c:pt>
                <c:pt idx="29">
                  <c:v>99358.669090437208</c:v>
                </c:pt>
                <c:pt idx="30">
                  <c:v>99333.191531628821</c:v>
                </c:pt>
                <c:pt idx="31">
                  <c:v>99307.415505335681</c:v>
                </c:pt>
                <c:pt idx="32">
                  <c:v>99281.337515035993</c:v>
                </c:pt>
                <c:pt idx="33">
                  <c:v>99254.954023246508</c:v>
                </c:pt>
                <c:pt idx="34">
                  <c:v>99228.26145104265</c:v>
                </c:pt>
                <c:pt idx="35">
                  <c:v>99201.256177573043</c:v>
                </c:pt>
                <c:pt idx="36">
                  <c:v>99173.934539568349</c:v>
                </c:pt>
                <c:pt idx="37">
                  <c:v>99146.292830844308</c:v>
                </c:pt>
                <c:pt idx="38">
                  <c:v>99118.327301799043</c:v>
                </c:pt>
                <c:pt idx="39">
                  <c:v>99090.034158904396</c:v>
                </c:pt>
                <c:pt idx="40">
                  <c:v>99061.409564191345</c:v>
                </c:pt>
                <c:pt idx="41">
                  <c:v>99032.449634729361</c:v>
                </c:pt>
                <c:pt idx="42">
                  <c:v>99003.150442099723</c:v>
                </c:pt>
                <c:pt idx="43">
                  <c:v>98973.508011862607</c:v>
                </c:pt>
                <c:pt idx="44">
                  <c:v>98943.518323017968</c:v>
                </c:pt>
                <c:pt idx="45">
                  <c:v>98913.177307460064</c:v>
                </c:pt>
                <c:pt idx="46">
                  <c:v>98882.480849425629</c:v>
                </c:pt>
                <c:pt idx="47">
                  <c:v>98851.424784935589</c:v>
                </c:pt>
                <c:pt idx="48">
                  <c:v>98820.00490123019</c:v>
                </c:pt>
                <c:pt idx="49">
                  <c:v>98788.216936197554</c:v>
                </c:pt>
                <c:pt idx="50">
                  <c:v>98756.056577795505</c:v>
                </c:pt>
                <c:pt idx="51">
                  <c:v>98723.51946346667</c:v>
                </c:pt>
                <c:pt idx="52">
                  <c:v>98690.601179546647</c:v>
                </c:pt>
                <c:pt idx="53">
                  <c:v>98657.297260665364</c:v>
                </c:pt>
                <c:pt idx="54">
                  <c:v>98623.603189141286</c:v>
                </c:pt>
                <c:pt idx="55">
                  <c:v>98589.514394368613</c:v>
                </c:pt>
                <c:pt idx="56">
                  <c:v>98555.026252197276</c:v>
                </c:pt>
                <c:pt idx="57">
                  <c:v>98520.134084305682</c:v>
                </c:pt>
                <c:pt idx="58">
                  <c:v>98484.833157566085</c:v>
                </c:pt>
                <c:pt idx="59">
                  <c:v>98449.118683402543</c:v>
                </c:pt>
                <c:pt idx="60">
                  <c:v>98412.985817141336</c:v>
                </c:pt>
                <c:pt idx="61">
                  <c:v>98376.429657353801</c:v>
                </c:pt>
                <c:pt idx="62">
                  <c:v>98339.44524519144</c:v>
                </c:pt>
                <c:pt idx="63">
                  <c:v>98302.027563713273</c:v>
                </c:pt>
                <c:pt idx="64">
                  <c:v>98264.171537205257</c:v>
                </c:pt>
                <c:pt idx="65">
                  <c:v>98225.872030491781</c:v>
                </c:pt>
                <c:pt idx="66">
                  <c:v>98187.123848239091</c:v>
                </c:pt>
                <c:pt idx="67">
                  <c:v>98147.921734250514</c:v>
                </c:pt>
                <c:pt idx="68">
                  <c:v>98108.260370753473</c:v>
                </c:pt>
                <c:pt idx="69">
                  <c:v>98068.134377678143</c:v>
                </c:pt>
                <c:pt idx="70">
                  <c:v>98027.538311927608</c:v>
                </c:pt>
                <c:pt idx="71">
                  <c:v>97986.466666639521</c:v>
                </c:pt>
                <c:pt idx="72">
                  <c:v>97944.913870439123</c:v>
                </c:pt>
                <c:pt idx="73">
                  <c:v>97902.874286683451</c:v>
                </c:pt>
                <c:pt idx="74">
                  <c:v>97860.342212696734</c:v>
                </c:pt>
                <c:pt idx="75">
                  <c:v>97817.311878996843</c:v>
                </c:pt>
                <c:pt idx="76">
                  <c:v>97773.777448512628</c:v>
                </c:pt>
                <c:pt idx="77">
                  <c:v>97729.733015792124</c:v>
                </c:pt>
                <c:pt idx="78">
                  <c:v>97685.172606201522</c:v>
                </c:pt>
                <c:pt idx="79">
                  <c:v>97640.090175114659</c:v>
                </c:pt>
                <c:pt idx="80">
                  <c:v>97594.479607093061</c:v>
                </c:pt>
                <c:pt idx="81">
                  <c:v>97548.334715056422</c:v>
                </c:pt>
                <c:pt idx="82">
                  <c:v>97501.649239443301</c:v>
                </c:pt>
                <c:pt idx="83">
                  <c:v>97454.416847362008</c:v>
                </c:pt>
                <c:pt idx="84">
                  <c:v>97406.631131731556</c:v>
                </c:pt>
                <c:pt idx="85">
                  <c:v>97358.285610412539</c:v>
                </c:pt>
                <c:pt idx="86">
                  <c:v>97309.373725327823</c:v>
                </c:pt>
                <c:pt idx="87">
                  <c:v>97259.888841572945</c:v>
                </c:pt>
                <c:pt idx="88">
                  <c:v>97209.824246516087</c:v>
                </c:pt>
                <c:pt idx="89">
                  <c:v>97159.173148887508</c:v>
                </c:pt>
                <c:pt idx="90">
                  <c:v>97107.928677858319</c:v>
                </c:pt>
                <c:pt idx="91">
                  <c:v>97056.083882108418</c:v>
                </c:pt>
                <c:pt idx="92">
                  <c:v>97003.631728883585</c:v>
                </c:pt>
                <c:pt idx="93">
                  <c:v>96950.565103041459</c:v>
                </c:pt>
                <c:pt idx="94">
                  <c:v>96896.876806086366</c:v>
                </c:pt>
                <c:pt idx="95">
                  <c:v>96842.559555192885</c:v>
                </c:pt>
                <c:pt idx="96">
                  <c:v>96787.605982217865</c:v>
                </c:pt>
                <c:pt idx="97">
                  <c:v>96732.008632700992</c:v>
                </c:pt>
                <c:pt idx="98">
                  <c:v>96675.759964853569</c:v>
                </c:pt>
                <c:pt idx="99">
                  <c:v>96618.852348535453</c:v>
                </c:pt>
                <c:pt idx="100">
                  <c:v>96561.278064220067</c:v>
                </c:pt>
                <c:pt idx="101">
                  <c:v>96503.029301947216</c:v>
                </c:pt>
                <c:pt idx="102">
                  <c:v>96444.098160263646</c:v>
                </c:pt>
                <c:pt idx="103">
                  <c:v>96384.476645151255</c:v>
                </c:pt>
                <c:pt idx="104">
                  <c:v>96324.156668942698</c:v>
                </c:pt>
                <c:pt idx="105">
                  <c:v>96263.130049224244</c:v>
                </c:pt>
                <c:pt idx="106">
                  <c:v>96201.388507725889</c:v>
                </c:pt>
                <c:pt idx="107">
                  <c:v>96138.923669198382</c:v>
                </c:pt>
                <c:pt idx="108">
                  <c:v>96075.727060277117</c:v>
                </c:pt>
                <c:pt idx="109">
                  <c:v>96011.790108332716</c:v>
                </c:pt>
                <c:pt idx="110">
                  <c:v>95947.104140308176</c:v>
                </c:pt>
                <c:pt idx="111">
                  <c:v>95881.660381542344</c:v>
                </c:pt>
                <c:pt idx="112">
                  <c:v>95815.449954579657</c:v>
                </c:pt>
                <c:pt idx="113">
                  <c:v>95748.463877965871</c:v>
                </c:pt>
                <c:pt idx="114">
                  <c:v>95680.693065029773</c:v>
                </c:pt>
                <c:pt idx="115">
                  <c:v>95612.128322650533</c:v>
                </c:pt>
                <c:pt idx="116">
                  <c:v>95542.760350010692</c:v>
                </c:pt>
                <c:pt idx="117">
                  <c:v>95472.579737334469</c:v>
                </c:pt>
                <c:pt idx="118">
                  <c:v>95401.576964611362</c:v>
                </c:pt>
                <c:pt idx="119">
                  <c:v>95329.74240030472</c:v>
                </c:pt>
                <c:pt idx="120">
                  <c:v>95257.066300045262</c:v>
                </c:pt>
                <c:pt idx="121">
                  <c:v>95183.538805309203</c:v>
                </c:pt>
                <c:pt idx="122">
                  <c:v>95109.149942080985</c:v>
                </c:pt>
                <c:pt idx="123">
                  <c:v>95033.889619500289</c:v>
                </c:pt>
                <c:pt idx="124">
                  <c:v>94957.747628493191</c:v>
                </c:pt>
                <c:pt idx="125">
                  <c:v>94880.71364038733</c:v>
                </c:pt>
                <c:pt idx="126">
                  <c:v>94802.777205510807</c:v>
                </c:pt>
                <c:pt idx="127">
                  <c:v>94723.927751774681</c:v>
                </c:pt>
                <c:pt idx="128">
                  <c:v>94644.154583238866</c:v>
                </c:pt>
                <c:pt idx="129">
                  <c:v>94563.446878661212</c:v>
                </c:pt>
                <c:pt idx="130">
                  <c:v>94481.793690029634</c:v>
                </c:pt>
                <c:pt idx="131">
                  <c:v>94399.183941077004</c:v>
                </c:pt>
                <c:pt idx="132">
                  <c:v>94315.60642577862</c:v>
                </c:pt>
                <c:pt idx="133">
                  <c:v>94231.049806832147</c:v>
                </c:pt>
                <c:pt idx="134">
                  <c:v>94145.502614119701</c:v>
                </c:pt>
                <c:pt idx="135">
                  <c:v>94058.953243151889</c:v>
                </c:pt>
                <c:pt idx="136">
                  <c:v>93971.389953493737</c:v>
                </c:pt>
                <c:pt idx="137">
                  <c:v>93882.800867172002</c:v>
                </c:pt>
                <c:pt idx="138">
                  <c:v>93793.173967064009</c:v>
                </c:pt>
                <c:pt idx="139">
                  <c:v>93702.497095267463</c:v>
                </c:pt>
                <c:pt idx="140">
                  <c:v>93610.757951451262</c:v>
                </c:pt>
                <c:pt idx="141">
                  <c:v>93517.944091186961</c:v>
                </c:pt>
                <c:pt idx="142">
                  <c:v>93424.042924260648</c:v>
                </c:pt>
                <c:pt idx="143">
                  <c:v>93329.041712965118</c:v>
                </c:pt>
                <c:pt idx="144">
                  <c:v>93232.927570371976</c:v>
                </c:pt>
                <c:pt idx="145">
                  <c:v>93135.687458583532</c:v>
                </c:pt>
                <c:pt idx="146">
                  <c:v>93037.308186964219</c:v>
                </c:pt>
                <c:pt idx="147">
                  <c:v>92937.776410351245</c:v>
                </c:pt>
                <c:pt idx="148">
                  <c:v>92837.078627244366</c:v>
                </c:pt>
                <c:pt idx="149">
                  <c:v>92735.201177974377</c:v>
                </c:pt>
                <c:pt idx="150">
                  <c:v>92632.13024285018</c:v>
                </c:pt>
                <c:pt idx="151">
                  <c:v>92527.851840284158</c:v>
                </c:pt>
                <c:pt idx="152">
                  <c:v>92422.351824895537</c:v>
                </c:pt>
                <c:pt idx="153">
                  <c:v>92315.615885591586</c:v>
                </c:pt>
                <c:pt idx="154">
                  <c:v>92207.629543626332</c:v>
                </c:pt>
                <c:pt idx="155">
                  <c:v>92098.378150636476</c:v>
                </c:pt>
                <c:pt idx="156">
                  <c:v>91987.84688665437</c:v>
                </c:pt>
                <c:pt idx="157">
                  <c:v>91876.020758097657</c:v>
                </c:pt>
                <c:pt idx="158">
                  <c:v>91762.884595735435</c:v>
                </c:pt>
                <c:pt idx="159">
                  <c:v>91648.423052630518</c:v>
                </c:pt>
                <c:pt idx="160">
                  <c:v>91532.620602057606</c:v>
                </c:pt>
                <c:pt idx="161">
                  <c:v>91415.461535397117</c:v>
                </c:pt>
                <c:pt idx="162">
                  <c:v>91296.929960004287</c:v>
                </c:pt>
                <c:pt idx="163">
                  <c:v>91177.009797053353</c:v>
                </c:pt>
                <c:pt idx="164">
                  <c:v>91055.684779356438</c:v>
                </c:pt>
                <c:pt idx="165">
                  <c:v>90932.938449156893</c:v>
                </c:pt>
                <c:pt idx="166">
                  <c:v>90808.754155896851</c:v>
                </c:pt>
                <c:pt idx="167">
                  <c:v>90683.115053958521</c:v>
                </c:pt>
                <c:pt idx="168">
                  <c:v>90556.004100379098</c:v>
                </c:pt>
                <c:pt idx="169">
                  <c:v>90427.404052538885</c:v>
                </c:pt>
                <c:pt idx="170">
                  <c:v>90297.297465822339</c:v>
                </c:pt>
                <c:pt idx="171">
                  <c:v>90165.666691251681</c:v>
                </c:pt>
                <c:pt idx="172">
                  <c:v>90032.493873092826</c:v>
                </c:pt>
                <c:pt idx="173">
                  <c:v>89897.760946433264</c:v>
                </c:pt>
                <c:pt idx="174">
                  <c:v>89761.449634731514</c:v>
                </c:pt>
                <c:pt idx="175">
                  <c:v>89623.541447337935</c:v>
                </c:pt>
                <c:pt idx="176">
                  <c:v>89484.017676986477</c:v>
                </c:pt>
                <c:pt idx="177">
                  <c:v>89342.859397257009</c:v>
                </c:pt>
                <c:pt idx="178">
                  <c:v>89200.047460007961</c:v>
                </c:pt>
                <c:pt idx="179">
                  <c:v>89055.562492778874</c:v>
                </c:pt>
                <c:pt idx="180">
                  <c:v>88909.384896162534</c:v>
                </c:pt>
                <c:pt idx="181">
                  <c:v>88761.494841146283</c:v>
                </c:pt>
                <c:pt idx="182">
                  <c:v>88611.872266422244</c:v>
                </c:pt>
                <c:pt idx="183">
                  <c:v>88460.49687566598</c:v>
                </c:pt>
                <c:pt idx="184">
                  <c:v>88307.3481347833</c:v>
                </c:pt>
                <c:pt idx="185">
                  <c:v>88152.405269124793</c:v>
                </c:pt>
                <c:pt idx="186">
                  <c:v>87995.647260667785</c:v>
                </c:pt>
                <c:pt idx="187">
                  <c:v>87837.052845165177</c:v>
                </c:pt>
                <c:pt idx="188">
                  <c:v>87676.600509260999</c:v>
                </c:pt>
                <c:pt idx="189">
                  <c:v>87514.268487572117</c:v>
                </c:pt>
                <c:pt idx="190">
                  <c:v>87350.034759735718</c:v>
                </c:pt>
                <c:pt idx="191">
                  <c:v>87183.877047422269</c:v>
                </c:pt>
                <c:pt idx="192">
                  <c:v>87015.77281131348</c:v>
                </c:pt>
                <c:pt idx="193">
                  <c:v>86845.699248044795</c:v>
                </c:pt>
                <c:pt idx="194">
                  <c:v>86673.633287112156</c:v>
                </c:pt>
                <c:pt idx="195">
                  <c:v>86499.551587742462</c:v>
                </c:pt>
                <c:pt idx="196">
                  <c:v>86323.430535727384</c:v>
                </c:pt>
                <c:pt idx="197">
                  <c:v>86145.246240220105</c:v>
                </c:pt>
                <c:pt idx="198">
                  <c:v>85964.974530494539</c:v>
                </c:pt>
                <c:pt idx="199">
                  <c:v>85782.590952666535</c:v>
                </c:pt>
                <c:pt idx="200">
                  <c:v>85598.070766376739</c:v>
                </c:pt>
                <c:pt idx="201">
                  <c:v>85411.388941434518</c:v>
                </c:pt>
                <c:pt idx="202">
                  <c:v>85222.520154422644</c:v>
                </c:pt>
                <c:pt idx="203">
                  <c:v>85031.438785262173</c:v>
                </c:pt>
                <c:pt idx="204">
                  <c:v>84838.118913737067</c:v>
                </c:pt>
                <c:pt idx="205">
                  <c:v>84642.534315978075</c:v>
                </c:pt>
                <c:pt idx="206">
                  <c:v>84444.658460905543</c:v>
                </c:pt>
                <c:pt idx="207">
                  <c:v>84244.464506630393</c:v>
                </c:pt>
                <c:pt idx="208">
                  <c:v>84041.925296813046</c:v>
                </c:pt>
                <c:pt idx="209">
                  <c:v>83837.013356979674</c:v>
                </c:pt>
                <c:pt idx="210">
                  <c:v>83629.70089079527</c:v>
                </c:pt>
                <c:pt idx="211">
                  <c:v>83419.959776293064</c:v>
                </c:pt>
                <c:pt idx="212">
                  <c:v>83207.761562059794</c:v>
                </c:pt>
                <c:pt idx="213">
                  <c:v>82993.077463376234</c:v>
                </c:pt>
                <c:pt idx="214">
                  <c:v>82775.878358312591</c:v>
                </c:pt>
                <c:pt idx="215">
                  <c:v>82556.134783778063</c:v>
                </c:pt>
                <c:pt idx="216">
                  <c:v>82333.816931524183</c:v>
                </c:pt>
                <c:pt idx="217">
                  <c:v>82108.894644101354</c:v>
                </c:pt>
                <c:pt idx="218">
                  <c:v>81881.337410767941</c:v>
                </c:pt>
                <c:pt idx="219">
                  <c:v>81651.114363351517</c:v>
                </c:pt>
                <c:pt idx="220">
                  <c:v>81418.194272061577</c:v>
                </c:pt>
                <c:pt idx="221">
                  <c:v>81182.545541253203</c:v>
                </c:pt>
                <c:pt idx="222">
                  <c:v>80944.136205141142</c:v>
                </c:pt>
                <c:pt idx="223">
                  <c:v>80702.933923463614</c:v>
                </c:pt>
                <c:pt idx="224">
                  <c:v>80458.905977095346</c:v>
                </c:pt>
                <c:pt idx="225">
                  <c:v>80212.019263609254</c:v>
                </c:pt>
                <c:pt idx="226">
                  <c:v>79962.240292786053</c:v>
                </c:pt>
                <c:pt idx="227">
                  <c:v>79709.53518207134</c:v>
                </c:pt>
                <c:pt idx="228">
                  <c:v>79453.869651979374</c:v>
                </c:pt>
                <c:pt idx="229">
                  <c:v>79195.209021443108</c:v>
                </c:pt>
                <c:pt idx="230">
                  <c:v>78933.518203109677</c:v>
                </c:pt>
                <c:pt idx="231">
                  <c:v>78668.761698580784</c:v>
                </c:pt>
                <c:pt idx="232">
                  <c:v>78400.903593597352</c:v>
                </c:pt>
                <c:pt idx="233">
                  <c:v>78129.907553167723</c:v>
                </c:pt>
                <c:pt idx="234">
                  <c:v>77855.736816638848</c:v>
                </c:pt>
                <c:pt idx="235">
                  <c:v>77578.354192709681</c:v>
                </c:pt>
                <c:pt idx="236">
                  <c:v>77297.722054386177</c:v>
                </c:pt>
                <c:pt idx="237">
                  <c:v>77013.802333877175</c:v>
                </c:pt>
                <c:pt idx="238">
                  <c:v>76726.556517430494</c:v>
                </c:pt>
                <c:pt idx="239">
                  <c:v>76435.945640108577</c:v>
                </c:pt>
                <c:pt idx="240">
                  <c:v>76141.930280502827</c:v>
                </c:pt>
                <c:pt idx="241">
                  <c:v>75844.470555386128</c:v>
                </c:pt>
                <c:pt idx="242">
                  <c:v>75543.526114302687</c:v>
                </c:pt>
                <c:pt idx="243">
                  <c:v>75239.056134094455</c:v>
                </c:pt>
                <c:pt idx="244">
                  <c:v>74931.019313363504</c:v>
                </c:pt>
                <c:pt idx="245">
                  <c:v>74619.373866869428</c:v>
                </c:pt>
                <c:pt idx="246">
                  <c:v>74304.077519861225</c:v>
                </c:pt>
                <c:pt idx="247">
                  <c:v>73985.087502342692</c:v>
                </c:pt>
                <c:pt idx="248">
                  <c:v>73662.360543270668</c:v>
                </c:pt>
                <c:pt idx="249">
                  <c:v>73335.852864685308</c:v>
                </c:pt>
                <c:pt idx="250">
                  <c:v>73005.520175771628</c:v>
                </c:pt>
                <c:pt idx="251">
                  <c:v>72671.317666851421</c:v>
                </c:pt>
                <c:pt idx="252">
                  <c:v>72333.200003304795</c:v>
                </c:pt>
                <c:pt idx="253">
                  <c:v>71991.121319420592</c:v>
                </c:pt>
                <c:pt idx="254">
                  <c:v>71645.03521217464</c:v>
                </c:pt>
                <c:pt idx="255">
                  <c:v>71294.89473493518</c:v>
                </c:pt>
                <c:pt idx="256">
                  <c:v>70940.652391094583</c:v>
                </c:pt>
                <c:pt idx="257">
                  <c:v>70582.260127626403</c:v>
                </c:pt>
                <c:pt idx="258">
                  <c:v>70219.669328566975</c:v>
                </c:pt>
                <c:pt idx="259">
                  <c:v>69852.830808420651</c:v>
                </c:pt>
                <c:pt idx="260">
                  <c:v>69481.694805487816</c:v>
                </c:pt>
                <c:pt idx="261">
                  <c:v>69106.210975114664</c:v>
                </c:pt>
                <c:pt idx="262">
                  <c:v>68726.32838286394</c:v>
                </c:pt>
                <c:pt idx="263">
                  <c:v>68341.995497605691</c:v>
                </c:pt>
                <c:pt idx="264">
                  <c:v>67953.160184527078</c:v>
                </c:pt>
                <c:pt idx="265">
                  <c:v>67559.769698060249</c:v>
                </c:pt>
                <c:pt idx="266">
                  <c:v>67161.770674727391</c:v>
                </c:pt>
                <c:pt idx="267">
                  <c:v>66759.109125902018</c:v>
                </c:pt>
                <c:pt idx="268">
                  <c:v>66351.730430485331</c:v>
                </c:pt>
                <c:pt idx="269">
                  <c:v>65939.579327496918</c:v>
                </c:pt>
                <c:pt idx="270">
                  <c:v>65522.599908578566</c:v>
                </c:pt>
                <c:pt idx="271">
                  <c:v>65100.735610410302</c:v>
                </c:pt>
                <c:pt idx="272">
                  <c:v>64673.929207037545</c:v>
                </c:pt>
                <c:pt idx="273">
                  <c:v>64242.12280210841</c:v>
                </c:pt>
                <c:pt idx="274">
                  <c:v>63805.257821020074</c:v>
                </c:pt>
                <c:pt idx="275">
                  <c:v>63363.275002973089</c:v>
                </c:pt>
                <c:pt idx="276">
                  <c:v>62916.114392932686</c:v>
                </c:pt>
                <c:pt idx="277">
                  <c:v>62463.715333495828</c:v>
                </c:pt>
                <c:pt idx="278">
                  <c:v>62006.016456663048</c:v>
                </c:pt>
                <c:pt idx="279">
                  <c:v>61542.955675513862</c:v>
                </c:pt>
                <c:pt idx="280">
                  <c:v>61074.470175784671</c:v>
                </c:pt>
                <c:pt idx="281">
                  <c:v>60600.496407347993</c:v>
                </c:pt>
                <c:pt idx="282">
                  <c:v>60120.970075591889</c:v>
                </c:pt>
                <c:pt idx="283">
                  <c:v>59635.826132698385</c:v>
                </c:pt>
                <c:pt idx="284">
                  <c:v>59144.998768819714</c:v>
                </c:pt>
                <c:pt idx="285">
                  <c:v>58648.421403151209</c:v>
                </c:pt>
                <c:pt idx="286">
                  <c:v>58146.026674899622</c:v>
                </c:pt>
                <c:pt idx="287">
                  <c:v>57637.746434145593</c:v>
                </c:pt>
                <c:pt idx="288">
                  <c:v>57123.51173259913</c:v>
                </c:pt>
                <c:pt idx="289">
                  <c:v>56603.252814246742</c:v>
                </c:pt>
                <c:pt idx="290">
                  <c:v>56076.899105889046</c:v>
                </c:pt>
                <c:pt idx="291">
                  <c:v>55544.379207567479</c:v>
                </c:pt>
                <c:pt idx="292">
                  <c:v>55005.620882878909</c:v>
                </c:pt>
                <c:pt idx="293">
                  <c:v>54460.551049176735</c:v>
                </c:pt>
                <c:pt idx="294">
                  <c:v>53909.095767657214</c:v>
                </c:pt>
                <c:pt idx="295">
                  <c:v>53351.18023332968</c:v>
                </c:pt>
                <c:pt idx="296">
                  <c:v>52786.728764869207</c:v>
                </c:pt>
                <c:pt idx="297">
                  <c:v>52215.664794350429</c:v>
                </c:pt>
                <c:pt idx="298">
                  <c:v>51637.910856861097</c:v>
                </c:pt>
                <c:pt idx="299">
                  <c:v>51053.38857999396</c:v>
                </c:pt>
                <c:pt idx="300">
                  <c:v>50462.018673215527</c:v>
                </c:pt>
                <c:pt idx="301">
                  <c:v>49863.72091711028</c:v>
                </c:pt>
                <c:pt idx="302">
                  <c:v>49258.414152498925</c:v>
                </c:pt>
                <c:pt idx="303">
                  <c:v>48646.016269429121</c:v>
                </c:pt>
                <c:pt idx="304">
                  <c:v>48026.444196037264</c:v>
                </c:pt>
                <c:pt idx="305">
                  <c:v>47399.61388727976</c:v>
                </c:pt>
                <c:pt idx="306">
                  <c:v>46765.440313532315</c:v>
                </c:pt>
                <c:pt idx="307">
                  <c:v>46123.837449055653</c:v>
                </c:pt>
                <c:pt idx="308">
                  <c:v>45474.718260326103</c:v>
                </c:pt>
                <c:pt idx="309">
                  <c:v>44817.994694229506</c:v>
                </c:pt>
                <c:pt idx="310">
                  <c:v>44153.577666116777</c:v>
                </c:pt>
                <c:pt idx="311">
                  <c:v>43481.377047719572</c:v>
                </c:pt>
                <c:pt idx="312">
                  <c:v>42801.301654924369</c:v>
                </c:pt>
                <c:pt idx="313">
                  <c:v>42113.259235403333</c:v>
                </c:pt>
                <c:pt idx="314">
                  <c:v>41417.156456100274</c:v>
                </c:pt>
                <c:pt idx="315">
                  <c:v>40712.898890570003</c:v>
                </c:pt>
                <c:pt idx="316">
                  <c:v>40000.391006169368</c:v>
                </c:pt>
                <c:pt idx="317">
                  <c:v>39279.536151098233</c:v>
                </c:pt>
                <c:pt idx="318">
                  <c:v>38550.236541288672</c:v>
                </c:pt>
                <c:pt idx="319">
                  <c:v>37812.393247140506</c:v>
                </c:pt>
                <c:pt idx="320">
                  <c:v>37065.906180101527</c:v>
                </c:pt>
                <c:pt idx="321">
                  <c:v>36310.674079090437</c:v>
                </c:pt>
                <c:pt idx="322">
                  <c:v>35546.594496760801</c:v>
                </c:pt>
                <c:pt idx="323">
                  <c:v>34773.563785604012</c:v>
                </c:pt>
                <c:pt idx="324">
                  <c:v>33991.477083889527</c:v>
                </c:pt>
                <c:pt idx="325">
                  <c:v>33200.228301440337</c:v>
                </c:pt>
                <c:pt idx="326">
                  <c:v>32399.710105241818</c:v>
                </c:pt>
                <c:pt idx="327">
                  <c:v>31589.813904882005</c:v>
                </c:pt>
                <c:pt idx="328">
                  <c:v>30770.42983782127</c:v>
                </c:pt>
                <c:pt idx="329">
                  <c:v>29941.446754489465</c:v>
                </c:pt>
                <c:pt idx="330">
                  <c:v>29102.752203208467</c:v>
                </c:pt>
                <c:pt idx="331">
                  <c:v>28254.232414938077</c:v>
                </c:pt>
                <c:pt idx="332">
                  <c:v>27395.772287843247</c:v>
                </c:pt>
                <c:pt idx="333">
                  <c:v>26527.255371680494</c:v>
                </c:pt>
                <c:pt idx="334">
                  <c:v>25648.563852001407</c:v>
                </c:pt>
                <c:pt idx="335">
                  <c:v>24759.578534171102</c:v>
                </c:pt>
                <c:pt idx="336">
                  <c:v>23860.178827199445</c:v>
                </c:pt>
                <c:pt idx="337">
                  <c:v>22950.242727382873</c:v>
                </c:pt>
                <c:pt idx="338">
                  <c:v>22029.646801754574</c:v>
                </c:pt>
                <c:pt idx="339">
                  <c:v>21098.266171340787</c:v>
                </c:pt>
                <c:pt idx="340">
                  <c:v>20155.97449422094</c:v>
                </c:pt>
                <c:pt idx="341">
                  <c:v>19202.643948389366</c:v>
                </c:pt>
                <c:pt idx="342">
                  <c:v>18238.145214416218</c:v>
                </c:pt>
                <c:pt idx="343">
                  <c:v>17262.347457905267</c:v>
                </c:pt>
                <c:pt idx="344">
                  <c:v>16275.118311746213</c:v>
                </c:pt>
                <c:pt idx="345">
                  <c:v>15276.323858159049</c:v>
                </c:pt>
                <c:pt idx="346">
                  <c:v>14265.828610528099</c:v>
                </c:pt>
                <c:pt idx="347">
                  <c:v>13243.495495023246</c:v>
                </c:pt>
                <c:pt idx="348">
                  <c:v>12209.185832005838</c:v>
                </c:pt>
                <c:pt idx="349">
                  <c:v>11162.75931721678</c:v>
                </c:pt>
                <c:pt idx="350">
                  <c:v>10104.074002744237</c:v>
                </c:pt>
                <c:pt idx="351">
                  <c:v>9032.9862777683793</c:v>
                </c:pt>
                <c:pt idx="352">
                  <c:v>7949.3508490805543</c:v>
                </c:pt>
                <c:pt idx="353">
                  <c:v>6853.0207213742424</c:v>
                </c:pt>
                <c:pt idx="354">
                  <c:v>5743.8471773051187</c:v>
                </c:pt>
                <c:pt idx="355">
                  <c:v>4621.6797573175263</c:v>
                </c:pt>
                <c:pt idx="356">
                  <c:v>3486.3662392346123</c:v>
                </c:pt>
                <c:pt idx="357">
                  <c:v>2337.7526176093706</c:v>
                </c:pt>
                <c:pt idx="358">
                  <c:v>1175.6830828337775</c:v>
                </c:pt>
                <c:pt idx="359">
                  <c:v>3.1955096346791834E-9</c:v>
                </c:pt>
              </c:numCache>
            </c:numRef>
          </c:val>
          <c:smooth val="0"/>
        </c:ser>
        <c:ser>
          <c:idx val="1"/>
          <c:order val="1"/>
          <c:tx>
            <c:v>SAC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Financiamentos!$D$11:$MY$11</c:f>
              <c:numCache>
                <c:formatCode>#,##0</c:formatCode>
                <c:ptCount val="360"/>
                <c:pt idx="0">
                  <c:v>99722.222222222219</c:v>
                </c:pt>
                <c:pt idx="1">
                  <c:v>99444.444444444438</c:v>
                </c:pt>
                <c:pt idx="2">
                  <c:v>99166.666666666657</c:v>
                </c:pt>
                <c:pt idx="3">
                  <c:v>98888.888888888876</c:v>
                </c:pt>
                <c:pt idx="4">
                  <c:v>98611.111111111095</c:v>
                </c:pt>
                <c:pt idx="5">
                  <c:v>98333.333333333314</c:v>
                </c:pt>
                <c:pt idx="6">
                  <c:v>98055.555555555533</c:v>
                </c:pt>
                <c:pt idx="7">
                  <c:v>97777.777777777752</c:v>
                </c:pt>
                <c:pt idx="8">
                  <c:v>97499.999999999971</c:v>
                </c:pt>
                <c:pt idx="9">
                  <c:v>97222.22222222219</c:v>
                </c:pt>
                <c:pt idx="10">
                  <c:v>96944.444444444409</c:v>
                </c:pt>
                <c:pt idx="11">
                  <c:v>96666.666666666628</c:v>
                </c:pt>
                <c:pt idx="12">
                  <c:v>96388.888888888847</c:v>
                </c:pt>
                <c:pt idx="13">
                  <c:v>96111.111111111066</c:v>
                </c:pt>
                <c:pt idx="14">
                  <c:v>95833.333333333285</c:v>
                </c:pt>
                <c:pt idx="15">
                  <c:v>95555.555555555504</c:v>
                </c:pt>
                <c:pt idx="16">
                  <c:v>95277.777777777723</c:v>
                </c:pt>
                <c:pt idx="17">
                  <c:v>94999.999999999942</c:v>
                </c:pt>
                <c:pt idx="18">
                  <c:v>94722.222222222161</c:v>
                </c:pt>
                <c:pt idx="19">
                  <c:v>94444.44444444438</c:v>
                </c:pt>
                <c:pt idx="20">
                  <c:v>94166.666666666599</c:v>
                </c:pt>
                <c:pt idx="21">
                  <c:v>93888.888888888818</c:v>
                </c:pt>
                <c:pt idx="22">
                  <c:v>93611.111111111037</c:v>
                </c:pt>
                <c:pt idx="23">
                  <c:v>93333.333333333256</c:v>
                </c:pt>
                <c:pt idx="24">
                  <c:v>93055.555555555475</c:v>
                </c:pt>
                <c:pt idx="25">
                  <c:v>92777.777777777694</c:v>
                </c:pt>
                <c:pt idx="26">
                  <c:v>92499.999999999913</c:v>
                </c:pt>
                <c:pt idx="27">
                  <c:v>92222.222222222132</c:v>
                </c:pt>
                <c:pt idx="28">
                  <c:v>91944.444444444351</c:v>
                </c:pt>
                <c:pt idx="29">
                  <c:v>91666.66666666657</c:v>
                </c:pt>
                <c:pt idx="30">
                  <c:v>91388.888888888789</c:v>
                </c:pt>
                <c:pt idx="31">
                  <c:v>91111.111111111008</c:v>
                </c:pt>
                <c:pt idx="32">
                  <c:v>90833.333333333227</c:v>
                </c:pt>
                <c:pt idx="33">
                  <c:v>90555.555555555446</c:v>
                </c:pt>
                <c:pt idx="34">
                  <c:v>90277.777777777665</c:v>
                </c:pt>
                <c:pt idx="35">
                  <c:v>89999.999999999884</c:v>
                </c:pt>
                <c:pt idx="36">
                  <c:v>89722.222222222103</c:v>
                </c:pt>
                <c:pt idx="37">
                  <c:v>89444.444444444322</c:v>
                </c:pt>
                <c:pt idx="38">
                  <c:v>89166.666666666541</c:v>
                </c:pt>
                <c:pt idx="39">
                  <c:v>88888.88888888876</c:v>
                </c:pt>
                <c:pt idx="40">
                  <c:v>88611.111111110979</c:v>
                </c:pt>
                <c:pt idx="41">
                  <c:v>88333.333333333198</c:v>
                </c:pt>
                <c:pt idx="42">
                  <c:v>88055.555555555417</c:v>
                </c:pt>
                <c:pt idx="43">
                  <c:v>87777.777777777635</c:v>
                </c:pt>
                <c:pt idx="44">
                  <c:v>87499.999999999854</c:v>
                </c:pt>
                <c:pt idx="45">
                  <c:v>87222.222222222073</c:v>
                </c:pt>
                <c:pt idx="46">
                  <c:v>86944.444444444292</c:v>
                </c:pt>
                <c:pt idx="47">
                  <c:v>86666.666666666511</c:v>
                </c:pt>
                <c:pt idx="48">
                  <c:v>86388.88888888873</c:v>
                </c:pt>
                <c:pt idx="49">
                  <c:v>86111.111111110949</c:v>
                </c:pt>
                <c:pt idx="50">
                  <c:v>85833.333333333168</c:v>
                </c:pt>
                <c:pt idx="51">
                  <c:v>85555.555555555387</c:v>
                </c:pt>
                <c:pt idx="52">
                  <c:v>85277.777777777606</c:v>
                </c:pt>
                <c:pt idx="53">
                  <c:v>84999.999999999825</c:v>
                </c:pt>
                <c:pt idx="54">
                  <c:v>84722.222222222044</c:v>
                </c:pt>
                <c:pt idx="55">
                  <c:v>84444.444444444263</c:v>
                </c:pt>
                <c:pt idx="56">
                  <c:v>84166.666666666482</c:v>
                </c:pt>
                <c:pt idx="57">
                  <c:v>83888.888888888701</c:v>
                </c:pt>
                <c:pt idx="58">
                  <c:v>83611.11111111092</c:v>
                </c:pt>
                <c:pt idx="59">
                  <c:v>83333.333333333139</c:v>
                </c:pt>
                <c:pt idx="60">
                  <c:v>83055.555555555358</c:v>
                </c:pt>
                <c:pt idx="61">
                  <c:v>82777.777777777577</c:v>
                </c:pt>
                <c:pt idx="62">
                  <c:v>82499.999999999796</c:v>
                </c:pt>
                <c:pt idx="63">
                  <c:v>82222.222222222015</c:v>
                </c:pt>
                <c:pt idx="64">
                  <c:v>81944.444444444234</c:v>
                </c:pt>
                <c:pt idx="65">
                  <c:v>81666.666666666453</c:v>
                </c:pt>
                <c:pt idx="66">
                  <c:v>81388.888888888672</c:v>
                </c:pt>
                <c:pt idx="67">
                  <c:v>81111.111111110891</c:v>
                </c:pt>
                <c:pt idx="68">
                  <c:v>80833.33333333311</c:v>
                </c:pt>
                <c:pt idx="69">
                  <c:v>80555.555555555329</c:v>
                </c:pt>
                <c:pt idx="70">
                  <c:v>80277.777777777548</c:v>
                </c:pt>
                <c:pt idx="71">
                  <c:v>79999.999999999767</c:v>
                </c:pt>
                <c:pt idx="72">
                  <c:v>79722.222222221986</c:v>
                </c:pt>
                <c:pt idx="73">
                  <c:v>79444.444444444205</c:v>
                </c:pt>
                <c:pt idx="74">
                  <c:v>79166.666666666424</c:v>
                </c:pt>
                <c:pt idx="75">
                  <c:v>78888.888888888643</c:v>
                </c:pt>
                <c:pt idx="76">
                  <c:v>78611.111111110862</c:v>
                </c:pt>
                <c:pt idx="77">
                  <c:v>78333.333333333081</c:v>
                </c:pt>
                <c:pt idx="78">
                  <c:v>78055.5555555553</c:v>
                </c:pt>
                <c:pt idx="79">
                  <c:v>77777.777777777519</c:v>
                </c:pt>
                <c:pt idx="80">
                  <c:v>77499.999999999738</c:v>
                </c:pt>
                <c:pt idx="81">
                  <c:v>77222.222222221957</c:v>
                </c:pt>
                <c:pt idx="82">
                  <c:v>76944.444444444176</c:v>
                </c:pt>
                <c:pt idx="83">
                  <c:v>76666.666666666395</c:v>
                </c:pt>
                <c:pt idx="84">
                  <c:v>76388.888888888614</c:v>
                </c:pt>
                <c:pt idx="85">
                  <c:v>76111.111111110833</c:v>
                </c:pt>
                <c:pt idx="86">
                  <c:v>75833.333333333052</c:v>
                </c:pt>
                <c:pt idx="87">
                  <c:v>75555.555555555271</c:v>
                </c:pt>
                <c:pt idx="88">
                  <c:v>75277.77777777749</c:v>
                </c:pt>
                <c:pt idx="89">
                  <c:v>74999.999999999709</c:v>
                </c:pt>
                <c:pt idx="90">
                  <c:v>74722.222222221928</c:v>
                </c:pt>
                <c:pt idx="91">
                  <c:v>74444.444444444147</c:v>
                </c:pt>
                <c:pt idx="92">
                  <c:v>74166.666666666366</c:v>
                </c:pt>
                <c:pt idx="93">
                  <c:v>73888.888888888585</c:v>
                </c:pt>
                <c:pt idx="94">
                  <c:v>73611.111111110804</c:v>
                </c:pt>
                <c:pt idx="95">
                  <c:v>73333.333333333023</c:v>
                </c:pt>
                <c:pt idx="96">
                  <c:v>73055.555555555242</c:v>
                </c:pt>
                <c:pt idx="97">
                  <c:v>72777.777777777461</c:v>
                </c:pt>
                <c:pt idx="98">
                  <c:v>72499.99999999968</c:v>
                </c:pt>
                <c:pt idx="99">
                  <c:v>72222.222222221899</c:v>
                </c:pt>
                <c:pt idx="100">
                  <c:v>71944.444444444118</c:v>
                </c:pt>
                <c:pt idx="101">
                  <c:v>71666.666666666337</c:v>
                </c:pt>
                <c:pt idx="102">
                  <c:v>71388.888888888556</c:v>
                </c:pt>
                <c:pt idx="103">
                  <c:v>71111.111111110775</c:v>
                </c:pt>
                <c:pt idx="104">
                  <c:v>70833.333333332994</c:v>
                </c:pt>
                <c:pt idx="105">
                  <c:v>70555.555555555213</c:v>
                </c:pt>
                <c:pt idx="106">
                  <c:v>70277.777777777432</c:v>
                </c:pt>
                <c:pt idx="107">
                  <c:v>69999.999999999651</c:v>
                </c:pt>
                <c:pt idx="108">
                  <c:v>69722.22222222187</c:v>
                </c:pt>
                <c:pt idx="109">
                  <c:v>69444.444444444089</c:v>
                </c:pt>
                <c:pt idx="110">
                  <c:v>69166.666666666308</c:v>
                </c:pt>
                <c:pt idx="111">
                  <c:v>68888.888888888527</c:v>
                </c:pt>
                <c:pt idx="112">
                  <c:v>68611.111111110746</c:v>
                </c:pt>
                <c:pt idx="113">
                  <c:v>68333.333333332965</c:v>
                </c:pt>
                <c:pt idx="114">
                  <c:v>68055.555555555184</c:v>
                </c:pt>
                <c:pt idx="115">
                  <c:v>67777.777777777403</c:v>
                </c:pt>
                <c:pt idx="116">
                  <c:v>67499.999999999622</c:v>
                </c:pt>
                <c:pt idx="117">
                  <c:v>67222.222222221841</c:v>
                </c:pt>
                <c:pt idx="118">
                  <c:v>66944.44444444406</c:v>
                </c:pt>
                <c:pt idx="119">
                  <c:v>66666.666666666279</c:v>
                </c:pt>
                <c:pt idx="120">
                  <c:v>66388.888888888498</c:v>
                </c:pt>
                <c:pt idx="121">
                  <c:v>66111.111111110717</c:v>
                </c:pt>
                <c:pt idx="122">
                  <c:v>65833.333333332936</c:v>
                </c:pt>
                <c:pt idx="123">
                  <c:v>65555.555555555155</c:v>
                </c:pt>
                <c:pt idx="124">
                  <c:v>65277.777777777374</c:v>
                </c:pt>
                <c:pt idx="125">
                  <c:v>64999.999999999593</c:v>
                </c:pt>
                <c:pt idx="126">
                  <c:v>64722.222222221812</c:v>
                </c:pt>
                <c:pt idx="127">
                  <c:v>64444.444444444031</c:v>
                </c:pt>
                <c:pt idx="128">
                  <c:v>64166.66666666625</c:v>
                </c:pt>
                <c:pt idx="129">
                  <c:v>63888.888888888469</c:v>
                </c:pt>
                <c:pt idx="130">
                  <c:v>63611.111111110687</c:v>
                </c:pt>
                <c:pt idx="131">
                  <c:v>63333.333333332906</c:v>
                </c:pt>
                <c:pt idx="132">
                  <c:v>63055.555555555125</c:v>
                </c:pt>
                <c:pt idx="133">
                  <c:v>62777.777777777344</c:v>
                </c:pt>
                <c:pt idx="134">
                  <c:v>62499.999999999563</c:v>
                </c:pt>
                <c:pt idx="135">
                  <c:v>62222.222222221782</c:v>
                </c:pt>
                <c:pt idx="136">
                  <c:v>61944.444444444001</c:v>
                </c:pt>
                <c:pt idx="137">
                  <c:v>61666.66666666622</c:v>
                </c:pt>
                <c:pt idx="138">
                  <c:v>61388.888888888439</c:v>
                </c:pt>
                <c:pt idx="139">
                  <c:v>61111.111111110658</c:v>
                </c:pt>
                <c:pt idx="140">
                  <c:v>60833.333333332877</c:v>
                </c:pt>
                <c:pt idx="141">
                  <c:v>60555.555555555096</c:v>
                </c:pt>
                <c:pt idx="142">
                  <c:v>60277.777777777315</c:v>
                </c:pt>
                <c:pt idx="143">
                  <c:v>59999.999999999534</c:v>
                </c:pt>
                <c:pt idx="144">
                  <c:v>59722.222222221753</c:v>
                </c:pt>
                <c:pt idx="145">
                  <c:v>59444.444444443972</c:v>
                </c:pt>
                <c:pt idx="146">
                  <c:v>59166.666666666191</c:v>
                </c:pt>
                <c:pt idx="147">
                  <c:v>58888.88888888841</c:v>
                </c:pt>
                <c:pt idx="148">
                  <c:v>58611.111111110629</c:v>
                </c:pt>
                <c:pt idx="149">
                  <c:v>58333.333333332848</c:v>
                </c:pt>
                <c:pt idx="150">
                  <c:v>58055.555555555067</c:v>
                </c:pt>
                <c:pt idx="151">
                  <c:v>57777.777777777286</c:v>
                </c:pt>
                <c:pt idx="152">
                  <c:v>57499.999999999505</c:v>
                </c:pt>
                <c:pt idx="153">
                  <c:v>57222.222222221724</c:v>
                </c:pt>
                <c:pt idx="154">
                  <c:v>56944.444444443943</c:v>
                </c:pt>
                <c:pt idx="155">
                  <c:v>56666.666666666162</c:v>
                </c:pt>
                <c:pt idx="156">
                  <c:v>56388.888888888381</c:v>
                </c:pt>
                <c:pt idx="157">
                  <c:v>56111.1111111106</c:v>
                </c:pt>
                <c:pt idx="158">
                  <c:v>55833.333333332819</c:v>
                </c:pt>
                <c:pt idx="159">
                  <c:v>55555.555555555038</c:v>
                </c:pt>
                <c:pt idx="160">
                  <c:v>55277.777777777257</c:v>
                </c:pt>
                <c:pt idx="161">
                  <c:v>54999.999999999476</c:v>
                </c:pt>
                <c:pt idx="162">
                  <c:v>54722.222222221695</c:v>
                </c:pt>
                <c:pt idx="163">
                  <c:v>54444.444444443914</c:v>
                </c:pt>
                <c:pt idx="164">
                  <c:v>54166.666666666133</c:v>
                </c:pt>
                <c:pt idx="165">
                  <c:v>53888.888888888352</c:v>
                </c:pt>
                <c:pt idx="166">
                  <c:v>53611.111111110571</c:v>
                </c:pt>
                <c:pt idx="167">
                  <c:v>53333.33333333279</c:v>
                </c:pt>
                <c:pt idx="168">
                  <c:v>53055.555555555009</c:v>
                </c:pt>
                <c:pt idx="169">
                  <c:v>52777.777777777228</c:v>
                </c:pt>
                <c:pt idx="170">
                  <c:v>52499.999999999447</c:v>
                </c:pt>
                <c:pt idx="171">
                  <c:v>52222.222222221666</c:v>
                </c:pt>
                <c:pt idx="172">
                  <c:v>51944.444444443885</c:v>
                </c:pt>
                <c:pt idx="173">
                  <c:v>51666.666666666104</c:v>
                </c:pt>
                <c:pt idx="174">
                  <c:v>51388.888888888323</c:v>
                </c:pt>
                <c:pt idx="175">
                  <c:v>51111.111111110542</c:v>
                </c:pt>
                <c:pt idx="176">
                  <c:v>50833.333333332761</c:v>
                </c:pt>
                <c:pt idx="177">
                  <c:v>50555.55555555498</c:v>
                </c:pt>
                <c:pt idx="178">
                  <c:v>50277.777777777199</c:v>
                </c:pt>
                <c:pt idx="179">
                  <c:v>49999.999999999418</c:v>
                </c:pt>
                <c:pt idx="180">
                  <c:v>49722.222222221637</c:v>
                </c:pt>
                <c:pt idx="181">
                  <c:v>49444.444444443856</c:v>
                </c:pt>
                <c:pt idx="182">
                  <c:v>49166.666666666075</c:v>
                </c:pt>
                <c:pt idx="183">
                  <c:v>48888.888888888294</c:v>
                </c:pt>
                <c:pt idx="184">
                  <c:v>48611.111111110513</c:v>
                </c:pt>
                <c:pt idx="185">
                  <c:v>48333.333333332732</c:v>
                </c:pt>
                <c:pt idx="186">
                  <c:v>48055.555555554951</c:v>
                </c:pt>
                <c:pt idx="187">
                  <c:v>47777.77777777717</c:v>
                </c:pt>
                <c:pt idx="188">
                  <c:v>47499.999999999389</c:v>
                </c:pt>
                <c:pt idx="189">
                  <c:v>47222.222222221608</c:v>
                </c:pt>
                <c:pt idx="190">
                  <c:v>46944.444444443827</c:v>
                </c:pt>
                <c:pt idx="191">
                  <c:v>46666.666666666046</c:v>
                </c:pt>
                <c:pt idx="192">
                  <c:v>46388.888888888265</c:v>
                </c:pt>
                <c:pt idx="193">
                  <c:v>46111.111111110484</c:v>
                </c:pt>
                <c:pt idx="194">
                  <c:v>45833.333333332703</c:v>
                </c:pt>
                <c:pt idx="195">
                  <c:v>45555.555555554922</c:v>
                </c:pt>
                <c:pt idx="196">
                  <c:v>45277.777777777141</c:v>
                </c:pt>
                <c:pt idx="197">
                  <c:v>44999.99999999936</c:v>
                </c:pt>
                <c:pt idx="198">
                  <c:v>44722.222222221579</c:v>
                </c:pt>
                <c:pt idx="199">
                  <c:v>44444.444444443798</c:v>
                </c:pt>
                <c:pt idx="200">
                  <c:v>44166.666666666017</c:v>
                </c:pt>
                <c:pt idx="201">
                  <c:v>43888.888888888236</c:v>
                </c:pt>
                <c:pt idx="202">
                  <c:v>43611.111111110455</c:v>
                </c:pt>
                <c:pt idx="203">
                  <c:v>43333.333333332674</c:v>
                </c:pt>
                <c:pt idx="204">
                  <c:v>43055.555555554893</c:v>
                </c:pt>
                <c:pt idx="205">
                  <c:v>42777.777777777112</c:v>
                </c:pt>
                <c:pt idx="206">
                  <c:v>42499.999999999331</c:v>
                </c:pt>
                <c:pt idx="207">
                  <c:v>42222.22222222155</c:v>
                </c:pt>
                <c:pt idx="208">
                  <c:v>41944.444444443769</c:v>
                </c:pt>
                <c:pt idx="209">
                  <c:v>41666.666666665988</c:v>
                </c:pt>
                <c:pt idx="210">
                  <c:v>41388.888888888207</c:v>
                </c:pt>
                <c:pt idx="211">
                  <c:v>41111.111111110426</c:v>
                </c:pt>
                <c:pt idx="212">
                  <c:v>40833.333333332645</c:v>
                </c:pt>
                <c:pt idx="213">
                  <c:v>40555.555555554864</c:v>
                </c:pt>
                <c:pt idx="214">
                  <c:v>40277.777777777083</c:v>
                </c:pt>
                <c:pt idx="215">
                  <c:v>39999.999999999302</c:v>
                </c:pt>
                <c:pt idx="216">
                  <c:v>39722.22222222152</c:v>
                </c:pt>
                <c:pt idx="217">
                  <c:v>39444.444444443739</c:v>
                </c:pt>
                <c:pt idx="218">
                  <c:v>39166.666666665958</c:v>
                </c:pt>
                <c:pt idx="219">
                  <c:v>38888.888888888177</c:v>
                </c:pt>
                <c:pt idx="220">
                  <c:v>38611.111111110396</c:v>
                </c:pt>
                <c:pt idx="221">
                  <c:v>38333.333333332615</c:v>
                </c:pt>
                <c:pt idx="222">
                  <c:v>38055.555555554834</c:v>
                </c:pt>
                <c:pt idx="223">
                  <c:v>37777.777777777053</c:v>
                </c:pt>
                <c:pt idx="224">
                  <c:v>37499.999999999272</c:v>
                </c:pt>
                <c:pt idx="225">
                  <c:v>37222.222222221491</c:v>
                </c:pt>
                <c:pt idx="226">
                  <c:v>36944.44444444371</c:v>
                </c:pt>
                <c:pt idx="227">
                  <c:v>36666.666666665929</c:v>
                </c:pt>
                <c:pt idx="228">
                  <c:v>36388.888888888148</c:v>
                </c:pt>
                <c:pt idx="229">
                  <c:v>36111.111111110367</c:v>
                </c:pt>
                <c:pt idx="230">
                  <c:v>35833.333333332586</c:v>
                </c:pt>
                <c:pt idx="231">
                  <c:v>35555.555555554805</c:v>
                </c:pt>
                <c:pt idx="232">
                  <c:v>35277.777777777024</c:v>
                </c:pt>
                <c:pt idx="233">
                  <c:v>34999.999999999243</c:v>
                </c:pt>
                <c:pt idx="234">
                  <c:v>34722.222222221462</c:v>
                </c:pt>
                <c:pt idx="235">
                  <c:v>34444.444444443681</c:v>
                </c:pt>
                <c:pt idx="236">
                  <c:v>34166.6666666659</c:v>
                </c:pt>
                <c:pt idx="237">
                  <c:v>33888.888888888119</c:v>
                </c:pt>
                <c:pt idx="238">
                  <c:v>33611.111111110338</c:v>
                </c:pt>
                <c:pt idx="239">
                  <c:v>33333.333333332557</c:v>
                </c:pt>
                <c:pt idx="240">
                  <c:v>33055.555555554776</c:v>
                </c:pt>
                <c:pt idx="241">
                  <c:v>32777.777777776995</c:v>
                </c:pt>
                <c:pt idx="242">
                  <c:v>32499.999999999218</c:v>
                </c:pt>
                <c:pt idx="243">
                  <c:v>32222.22222222144</c:v>
                </c:pt>
                <c:pt idx="244">
                  <c:v>31944.444444443663</c:v>
                </c:pt>
                <c:pt idx="245">
                  <c:v>31666.666666665886</c:v>
                </c:pt>
                <c:pt idx="246">
                  <c:v>31388.888888888108</c:v>
                </c:pt>
                <c:pt idx="247">
                  <c:v>31111.111111110331</c:v>
                </c:pt>
                <c:pt idx="248">
                  <c:v>30833.333333332554</c:v>
                </c:pt>
                <c:pt idx="249">
                  <c:v>30555.555555554776</c:v>
                </c:pt>
                <c:pt idx="250">
                  <c:v>30277.777777776999</c:v>
                </c:pt>
                <c:pt idx="251">
                  <c:v>29999.999999999221</c:v>
                </c:pt>
                <c:pt idx="252">
                  <c:v>29722.222222221444</c:v>
                </c:pt>
                <c:pt idx="253">
                  <c:v>29444.444444443667</c:v>
                </c:pt>
                <c:pt idx="254">
                  <c:v>29166.666666665889</c:v>
                </c:pt>
                <c:pt idx="255">
                  <c:v>28888.888888888112</c:v>
                </c:pt>
                <c:pt idx="256">
                  <c:v>28611.111111110335</c:v>
                </c:pt>
                <c:pt idx="257">
                  <c:v>28333.333333332557</c:v>
                </c:pt>
                <c:pt idx="258">
                  <c:v>28055.55555555478</c:v>
                </c:pt>
                <c:pt idx="259">
                  <c:v>27777.777777777002</c:v>
                </c:pt>
                <c:pt idx="260">
                  <c:v>27499.999999999225</c:v>
                </c:pt>
                <c:pt idx="261">
                  <c:v>27222.222222221448</c:v>
                </c:pt>
                <c:pt idx="262">
                  <c:v>26944.44444444367</c:v>
                </c:pt>
                <c:pt idx="263">
                  <c:v>26666.666666665893</c:v>
                </c:pt>
                <c:pt idx="264">
                  <c:v>26388.888888888116</c:v>
                </c:pt>
                <c:pt idx="265">
                  <c:v>26111.111111110338</c:v>
                </c:pt>
                <c:pt idx="266">
                  <c:v>25833.333333332561</c:v>
                </c:pt>
                <c:pt idx="267">
                  <c:v>25555.555555554783</c:v>
                </c:pt>
                <c:pt idx="268">
                  <c:v>25277.777777777006</c:v>
                </c:pt>
                <c:pt idx="269">
                  <c:v>24999.999999999229</c:v>
                </c:pt>
                <c:pt idx="270">
                  <c:v>24722.222222221451</c:v>
                </c:pt>
                <c:pt idx="271">
                  <c:v>24444.444444443674</c:v>
                </c:pt>
                <c:pt idx="272">
                  <c:v>24166.666666665897</c:v>
                </c:pt>
                <c:pt idx="273">
                  <c:v>23888.888888888119</c:v>
                </c:pt>
                <c:pt idx="274">
                  <c:v>23611.111111110342</c:v>
                </c:pt>
                <c:pt idx="275">
                  <c:v>23333.333333332565</c:v>
                </c:pt>
                <c:pt idx="276">
                  <c:v>23055.555555554787</c:v>
                </c:pt>
                <c:pt idx="277">
                  <c:v>22777.77777777701</c:v>
                </c:pt>
                <c:pt idx="278">
                  <c:v>22499.999999999232</c:v>
                </c:pt>
                <c:pt idx="279">
                  <c:v>22222.222222221455</c:v>
                </c:pt>
                <c:pt idx="280">
                  <c:v>21944.444444443678</c:v>
                </c:pt>
                <c:pt idx="281">
                  <c:v>21666.6666666659</c:v>
                </c:pt>
                <c:pt idx="282">
                  <c:v>21388.888888888123</c:v>
                </c:pt>
                <c:pt idx="283">
                  <c:v>21111.111111110346</c:v>
                </c:pt>
                <c:pt idx="284">
                  <c:v>20833.333333332568</c:v>
                </c:pt>
                <c:pt idx="285">
                  <c:v>20555.555555554791</c:v>
                </c:pt>
                <c:pt idx="286">
                  <c:v>20277.777777777013</c:v>
                </c:pt>
                <c:pt idx="287">
                  <c:v>19999.999999999236</c:v>
                </c:pt>
                <c:pt idx="288">
                  <c:v>19722.222222221459</c:v>
                </c:pt>
                <c:pt idx="289">
                  <c:v>19444.444444443681</c:v>
                </c:pt>
                <c:pt idx="290">
                  <c:v>19166.666666665904</c:v>
                </c:pt>
                <c:pt idx="291">
                  <c:v>18888.888888888127</c:v>
                </c:pt>
                <c:pt idx="292">
                  <c:v>18611.111111110349</c:v>
                </c:pt>
                <c:pt idx="293">
                  <c:v>18333.333333332572</c:v>
                </c:pt>
                <c:pt idx="294">
                  <c:v>18055.555555554794</c:v>
                </c:pt>
                <c:pt idx="295">
                  <c:v>17777.777777777017</c:v>
                </c:pt>
                <c:pt idx="296">
                  <c:v>17499.99999999924</c:v>
                </c:pt>
                <c:pt idx="297">
                  <c:v>17222.222222221462</c:v>
                </c:pt>
                <c:pt idx="298">
                  <c:v>16944.444444443685</c:v>
                </c:pt>
                <c:pt idx="299">
                  <c:v>16666.666666665908</c:v>
                </c:pt>
                <c:pt idx="300">
                  <c:v>16388.88888888813</c:v>
                </c:pt>
                <c:pt idx="301">
                  <c:v>16111.111111110353</c:v>
                </c:pt>
                <c:pt idx="302">
                  <c:v>15833.333333332575</c:v>
                </c:pt>
                <c:pt idx="303">
                  <c:v>15555.555555554798</c:v>
                </c:pt>
                <c:pt idx="304">
                  <c:v>15277.777777777021</c:v>
                </c:pt>
                <c:pt idx="305">
                  <c:v>14999.999999999243</c:v>
                </c:pt>
                <c:pt idx="306">
                  <c:v>14722.222222221466</c:v>
                </c:pt>
                <c:pt idx="307">
                  <c:v>14444.444444443689</c:v>
                </c:pt>
                <c:pt idx="308">
                  <c:v>14166.666666665911</c:v>
                </c:pt>
                <c:pt idx="309">
                  <c:v>13888.888888888134</c:v>
                </c:pt>
                <c:pt idx="310">
                  <c:v>13611.111111110356</c:v>
                </c:pt>
                <c:pt idx="311">
                  <c:v>13333.333333332579</c:v>
                </c:pt>
                <c:pt idx="312">
                  <c:v>13055.555555554802</c:v>
                </c:pt>
                <c:pt idx="313">
                  <c:v>12777.777777777024</c:v>
                </c:pt>
                <c:pt idx="314">
                  <c:v>12499.999999999247</c:v>
                </c:pt>
                <c:pt idx="315">
                  <c:v>12222.22222222147</c:v>
                </c:pt>
                <c:pt idx="316">
                  <c:v>11944.444444443692</c:v>
                </c:pt>
                <c:pt idx="317">
                  <c:v>11666.666666665915</c:v>
                </c:pt>
                <c:pt idx="318">
                  <c:v>11388.888888888137</c:v>
                </c:pt>
                <c:pt idx="319">
                  <c:v>11111.11111111036</c:v>
                </c:pt>
                <c:pt idx="320">
                  <c:v>10833.333333332583</c:v>
                </c:pt>
                <c:pt idx="321">
                  <c:v>10555.555555554805</c:v>
                </c:pt>
                <c:pt idx="322">
                  <c:v>10277.777777777028</c:v>
                </c:pt>
                <c:pt idx="323">
                  <c:v>9999.9999999992506</c:v>
                </c:pt>
                <c:pt idx="324">
                  <c:v>9722.2222222214732</c:v>
                </c:pt>
                <c:pt idx="325">
                  <c:v>9444.4444444436958</c:v>
                </c:pt>
                <c:pt idx="326">
                  <c:v>9166.6666666659185</c:v>
                </c:pt>
                <c:pt idx="327">
                  <c:v>8888.8888888881411</c:v>
                </c:pt>
                <c:pt idx="328">
                  <c:v>8611.1111111103637</c:v>
                </c:pt>
                <c:pt idx="329">
                  <c:v>8333.3333333325863</c:v>
                </c:pt>
                <c:pt idx="330">
                  <c:v>8055.555555554809</c:v>
                </c:pt>
                <c:pt idx="331">
                  <c:v>7777.7777777770316</c:v>
                </c:pt>
                <c:pt idx="332">
                  <c:v>7499.9999999992542</c:v>
                </c:pt>
                <c:pt idx="333">
                  <c:v>7222.2222222214768</c:v>
                </c:pt>
                <c:pt idx="334">
                  <c:v>6944.4444444436995</c:v>
                </c:pt>
                <c:pt idx="335">
                  <c:v>6666.6666666659221</c:v>
                </c:pt>
                <c:pt idx="336">
                  <c:v>6388.8888888881447</c:v>
                </c:pt>
                <c:pt idx="337">
                  <c:v>6111.1111111103673</c:v>
                </c:pt>
                <c:pt idx="338">
                  <c:v>5833.33333333259</c:v>
                </c:pt>
                <c:pt idx="339">
                  <c:v>5555.5555555548126</c:v>
                </c:pt>
                <c:pt idx="340">
                  <c:v>5277.7777777770352</c:v>
                </c:pt>
                <c:pt idx="341">
                  <c:v>4999.9999999992579</c:v>
                </c:pt>
                <c:pt idx="342">
                  <c:v>4722.2222222214805</c:v>
                </c:pt>
                <c:pt idx="343">
                  <c:v>4444.4444444437031</c:v>
                </c:pt>
                <c:pt idx="344">
                  <c:v>4166.6666666659257</c:v>
                </c:pt>
                <c:pt idx="345">
                  <c:v>3888.8888888881479</c:v>
                </c:pt>
                <c:pt idx="346">
                  <c:v>3611.1111111103701</c:v>
                </c:pt>
                <c:pt idx="347">
                  <c:v>3333.3333333325922</c:v>
                </c:pt>
                <c:pt idx="348">
                  <c:v>3055.5555555548144</c:v>
                </c:pt>
                <c:pt idx="349">
                  <c:v>2777.7777777770366</c:v>
                </c:pt>
                <c:pt idx="350">
                  <c:v>2499.9999999992588</c:v>
                </c:pt>
                <c:pt idx="351">
                  <c:v>2222.2222222214809</c:v>
                </c:pt>
                <c:pt idx="352">
                  <c:v>1944.4444444437031</c:v>
                </c:pt>
                <c:pt idx="353">
                  <c:v>1666.6666666659253</c:v>
                </c:pt>
                <c:pt idx="354">
                  <c:v>1388.8888888881474</c:v>
                </c:pt>
                <c:pt idx="355">
                  <c:v>1111.1111111103696</c:v>
                </c:pt>
                <c:pt idx="356">
                  <c:v>833.33333333259179</c:v>
                </c:pt>
                <c:pt idx="357">
                  <c:v>555.55555555481396</c:v>
                </c:pt>
                <c:pt idx="358">
                  <c:v>277.77777777703619</c:v>
                </c:pt>
                <c:pt idx="359">
                  <c:v>-7.4157924245810136E-10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953328"/>
        <c:axId val="397952152"/>
      </c:lineChart>
      <c:catAx>
        <c:axId val="39795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7952152"/>
        <c:crosses val="autoZero"/>
        <c:auto val="1"/>
        <c:lblAlgn val="ctr"/>
        <c:lblOffset val="100"/>
        <c:noMultiLvlLbl val="0"/>
      </c:catAx>
      <c:valAx>
        <c:axId val="397952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795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t-BR"/>
              <a:t>Parcelas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Price</c:v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Financiamentos!$B$33:$B$34</c:f>
              <c:strCache>
                <c:ptCount val="2"/>
                <c:pt idx="0">
                  <c:v>Parcela Inicial</c:v>
                </c:pt>
                <c:pt idx="1">
                  <c:v>Parcela Final</c:v>
                </c:pt>
              </c:strCache>
            </c:strRef>
          </c:cat>
          <c:val>
            <c:numRef>
              <c:f>Financiamentos!$C$33:$C$34</c:f>
              <c:numCache>
                <c:formatCode>#,##0</c:formatCode>
                <c:ptCount val="2"/>
                <c:pt idx="0" formatCode="#,##0.0_ ;[Red]\-#,##0.0\ ">
                  <c:v>1189.4561124700567</c:v>
                </c:pt>
                <c:pt idx="1">
                  <c:v>1189.4561124700567</c:v>
                </c:pt>
              </c:numCache>
            </c:numRef>
          </c:val>
        </c:ser>
        <c:ser>
          <c:idx val="1"/>
          <c:order val="1"/>
          <c:tx>
            <c:v>SAC</c:v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Financiamentos!$C$17:$C$18</c:f>
              <c:numCache>
                <c:formatCode>#,##0</c:formatCode>
                <c:ptCount val="2"/>
                <c:pt idx="0" formatCode="#,##0.0_ ;[Red]\-#,##0.0\ ">
                  <c:v>1449.2694697631159</c:v>
                </c:pt>
                <c:pt idx="1">
                  <c:v>281.03192136661727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397949016"/>
        <c:axId val="397949408"/>
      </c:barChart>
      <c:catAx>
        <c:axId val="397949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7949408"/>
        <c:crosses val="autoZero"/>
        <c:auto val="1"/>
        <c:lblAlgn val="ctr"/>
        <c:lblOffset val="100"/>
        <c:noMultiLvlLbl val="0"/>
      </c:catAx>
      <c:valAx>
        <c:axId val="39794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.0_ ;[Red]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7949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Saldo Devedor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Price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Financiamentos!$D$27:$MY$27</c:f>
              <c:numCache>
                <c:formatCode>#,##0</c:formatCode>
                <c:ptCount val="360"/>
                <c:pt idx="0">
                  <c:v>99982.035579515286</c:v>
                </c:pt>
                <c:pt idx="1">
                  <c:v>99963.86070733708</c:v>
                </c:pt>
                <c:pt idx="2">
                  <c:v>99945.472918041269</c:v>
                </c:pt>
                <c:pt idx="3">
                  <c:v>99926.869717321519</c:v>
                </c:pt>
                <c:pt idx="4">
                  <c:v>99908.048581650903</c:v>
                </c:pt>
                <c:pt idx="5">
                  <c:v>99889.006957939564</c:v>
                </c:pt>
                <c:pt idx="6">
                  <c:v>99869.742263188426</c:v>
                </c:pt>
                <c:pt idx="7">
                  <c:v>99850.251884138794</c:v>
                </c:pt>
                <c:pt idx="8">
                  <c:v>99830.533176917859</c:v>
                </c:pt>
                <c:pt idx="9">
                  <c:v>99810.583466680066</c:v>
                </c:pt>
                <c:pt idx="10">
                  <c:v>99790.400047244257</c:v>
                </c:pt>
                <c:pt idx="11">
                  <c:v>99769.980180726605</c:v>
                </c:pt>
                <c:pt idx="12">
                  <c:v>99749.321097169173</c:v>
                </c:pt>
                <c:pt idx="13">
                  <c:v>99728.419994164229</c:v>
                </c:pt>
                <c:pt idx="14">
                  <c:v>99707.274036474046</c:v>
                </c:pt>
                <c:pt idx="15">
                  <c:v>99685.880355646339</c:v>
                </c:pt>
                <c:pt idx="16">
                  <c:v>99664.23604962512</c:v>
                </c:pt>
                <c:pt idx="17">
                  <c:v>99642.338182357082</c:v>
                </c:pt>
                <c:pt idx="18">
                  <c:v>99620.183783393266</c:v>
                </c:pt>
                <c:pt idx="19">
                  <c:v>99597.769847486183</c:v>
                </c:pt>
                <c:pt idx="20">
                  <c:v>99575.093334182107</c:v>
                </c:pt>
                <c:pt idx="21">
                  <c:v>99552.151167408636</c:v>
                </c:pt>
                <c:pt idx="22">
                  <c:v>99528.940235057453</c:v>
                </c:pt>
                <c:pt idx="23">
                  <c:v>99505.45738856215</c:v>
                </c:pt>
                <c:pt idx="24">
                  <c:v>99481.699442471116</c:v>
                </c:pt>
                <c:pt idx="25">
                  <c:v>99457.663174015426</c:v>
                </c:pt>
                <c:pt idx="26">
                  <c:v>99433.345322671725</c:v>
                </c:pt>
                <c:pt idx="27">
                  <c:v>99408.742589719855</c:v>
                </c:pt>
                <c:pt idx="28">
                  <c:v>99383.851637795451</c:v>
                </c:pt>
                <c:pt idx="29">
                  <c:v>99358.669090437208</c:v>
                </c:pt>
                <c:pt idx="30">
                  <c:v>99333.191531628821</c:v>
                </c:pt>
                <c:pt idx="31">
                  <c:v>99307.415505335681</c:v>
                </c:pt>
                <c:pt idx="32">
                  <c:v>99281.337515035993</c:v>
                </c:pt>
                <c:pt idx="33">
                  <c:v>99254.954023246508</c:v>
                </c:pt>
                <c:pt idx="34">
                  <c:v>99228.26145104265</c:v>
                </c:pt>
                <c:pt idx="35">
                  <c:v>99201.256177573043</c:v>
                </c:pt>
                <c:pt idx="36">
                  <c:v>99173.934539568349</c:v>
                </c:pt>
                <c:pt idx="37">
                  <c:v>99146.292830844308</c:v>
                </c:pt>
                <c:pt idx="38">
                  <c:v>99118.327301799043</c:v>
                </c:pt>
                <c:pt idx="39">
                  <c:v>99090.034158904396</c:v>
                </c:pt>
                <c:pt idx="40">
                  <c:v>99061.409564191345</c:v>
                </c:pt>
                <c:pt idx="41">
                  <c:v>99032.449634729361</c:v>
                </c:pt>
                <c:pt idx="42">
                  <c:v>99003.150442099723</c:v>
                </c:pt>
                <c:pt idx="43">
                  <c:v>98973.508011862607</c:v>
                </c:pt>
                <c:pt idx="44">
                  <c:v>98943.518323017968</c:v>
                </c:pt>
                <c:pt idx="45">
                  <c:v>98913.177307460064</c:v>
                </c:pt>
                <c:pt idx="46">
                  <c:v>98882.480849425629</c:v>
                </c:pt>
                <c:pt idx="47">
                  <c:v>98851.424784935589</c:v>
                </c:pt>
                <c:pt idx="48">
                  <c:v>98820.00490123019</c:v>
                </c:pt>
                <c:pt idx="49">
                  <c:v>98788.216936197554</c:v>
                </c:pt>
                <c:pt idx="50">
                  <c:v>98756.056577795505</c:v>
                </c:pt>
                <c:pt idx="51">
                  <c:v>98723.51946346667</c:v>
                </c:pt>
                <c:pt idx="52">
                  <c:v>98690.601179546647</c:v>
                </c:pt>
                <c:pt idx="53">
                  <c:v>98657.297260665364</c:v>
                </c:pt>
                <c:pt idx="54">
                  <c:v>98623.603189141286</c:v>
                </c:pt>
                <c:pt idx="55">
                  <c:v>98589.514394368613</c:v>
                </c:pt>
                <c:pt idx="56">
                  <c:v>98555.026252197276</c:v>
                </c:pt>
                <c:pt idx="57">
                  <c:v>98520.134084305682</c:v>
                </c:pt>
                <c:pt idx="58">
                  <c:v>98484.833157566085</c:v>
                </c:pt>
                <c:pt idx="59">
                  <c:v>98449.118683402543</c:v>
                </c:pt>
                <c:pt idx="60">
                  <c:v>98412.985817141336</c:v>
                </c:pt>
                <c:pt idx="61">
                  <c:v>98376.429657353801</c:v>
                </c:pt>
                <c:pt idx="62">
                  <c:v>98339.44524519144</c:v>
                </c:pt>
                <c:pt idx="63">
                  <c:v>98302.027563713273</c:v>
                </c:pt>
                <c:pt idx="64">
                  <c:v>98264.171537205257</c:v>
                </c:pt>
                <c:pt idx="65">
                  <c:v>98225.872030491781</c:v>
                </c:pt>
                <c:pt idx="66">
                  <c:v>98187.123848239091</c:v>
                </c:pt>
                <c:pt idx="67">
                  <c:v>98147.921734250514</c:v>
                </c:pt>
                <c:pt idx="68">
                  <c:v>98108.260370753473</c:v>
                </c:pt>
                <c:pt idx="69">
                  <c:v>98068.134377678143</c:v>
                </c:pt>
                <c:pt idx="70">
                  <c:v>98027.538311927608</c:v>
                </c:pt>
                <c:pt idx="71">
                  <c:v>97986.466666639521</c:v>
                </c:pt>
                <c:pt idx="72">
                  <c:v>97944.913870439123</c:v>
                </c:pt>
                <c:pt idx="73">
                  <c:v>97902.874286683451</c:v>
                </c:pt>
                <c:pt idx="74">
                  <c:v>97860.342212696734</c:v>
                </c:pt>
                <c:pt idx="75">
                  <c:v>97817.311878996843</c:v>
                </c:pt>
                <c:pt idx="76">
                  <c:v>97773.777448512628</c:v>
                </c:pt>
                <c:pt idx="77">
                  <c:v>97729.733015792124</c:v>
                </c:pt>
                <c:pt idx="78">
                  <c:v>97685.172606201522</c:v>
                </c:pt>
                <c:pt idx="79">
                  <c:v>97640.090175114659</c:v>
                </c:pt>
                <c:pt idx="80">
                  <c:v>97594.479607093061</c:v>
                </c:pt>
                <c:pt idx="81">
                  <c:v>97548.334715056422</c:v>
                </c:pt>
                <c:pt idx="82">
                  <c:v>97501.649239443301</c:v>
                </c:pt>
                <c:pt idx="83">
                  <c:v>97454.416847362008</c:v>
                </c:pt>
                <c:pt idx="84">
                  <c:v>97406.631131731556</c:v>
                </c:pt>
                <c:pt idx="85">
                  <c:v>97358.285610412539</c:v>
                </c:pt>
                <c:pt idx="86">
                  <c:v>97309.373725327823</c:v>
                </c:pt>
                <c:pt idx="87">
                  <c:v>97259.888841572945</c:v>
                </c:pt>
                <c:pt idx="88">
                  <c:v>97209.824246516087</c:v>
                </c:pt>
                <c:pt idx="89">
                  <c:v>97159.173148887508</c:v>
                </c:pt>
                <c:pt idx="90">
                  <c:v>97107.928677858319</c:v>
                </c:pt>
                <c:pt idx="91">
                  <c:v>97056.083882108418</c:v>
                </c:pt>
                <c:pt idx="92">
                  <c:v>97003.631728883585</c:v>
                </c:pt>
                <c:pt idx="93">
                  <c:v>96950.565103041459</c:v>
                </c:pt>
                <c:pt idx="94">
                  <c:v>96896.876806086366</c:v>
                </c:pt>
                <c:pt idx="95">
                  <c:v>96842.559555192885</c:v>
                </c:pt>
                <c:pt idx="96">
                  <c:v>96787.605982217865</c:v>
                </c:pt>
                <c:pt idx="97">
                  <c:v>96732.008632700992</c:v>
                </c:pt>
                <c:pt idx="98">
                  <c:v>96675.759964853569</c:v>
                </c:pt>
                <c:pt idx="99">
                  <c:v>96618.852348535453</c:v>
                </c:pt>
                <c:pt idx="100">
                  <c:v>96561.278064220067</c:v>
                </c:pt>
                <c:pt idx="101">
                  <c:v>96503.029301947216</c:v>
                </c:pt>
                <c:pt idx="102">
                  <c:v>96444.098160263646</c:v>
                </c:pt>
                <c:pt idx="103">
                  <c:v>96384.476645151255</c:v>
                </c:pt>
                <c:pt idx="104">
                  <c:v>96324.156668942698</c:v>
                </c:pt>
                <c:pt idx="105">
                  <c:v>96263.130049224244</c:v>
                </c:pt>
                <c:pt idx="106">
                  <c:v>96201.388507725889</c:v>
                </c:pt>
                <c:pt idx="107">
                  <c:v>96138.923669198382</c:v>
                </c:pt>
                <c:pt idx="108">
                  <c:v>96075.727060277117</c:v>
                </c:pt>
                <c:pt idx="109">
                  <c:v>96011.790108332716</c:v>
                </c:pt>
                <c:pt idx="110">
                  <c:v>95947.104140308176</c:v>
                </c:pt>
                <c:pt idx="111">
                  <c:v>95881.660381542344</c:v>
                </c:pt>
                <c:pt idx="112">
                  <c:v>95815.449954579657</c:v>
                </c:pt>
                <c:pt idx="113">
                  <c:v>95748.463877965871</c:v>
                </c:pt>
                <c:pt idx="114">
                  <c:v>95680.693065029773</c:v>
                </c:pt>
                <c:pt idx="115">
                  <c:v>95612.128322650533</c:v>
                </c:pt>
                <c:pt idx="116">
                  <c:v>95542.760350010692</c:v>
                </c:pt>
                <c:pt idx="117">
                  <c:v>95472.579737334469</c:v>
                </c:pt>
                <c:pt idx="118">
                  <c:v>95401.576964611362</c:v>
                </c:pt>
                <c:pt idx="119">
                  <c:v>95329.74240030472</c:v>
                </c:pt>
                <c:pt idx="120">
                  <c:v>95257.066300045262</c:v>
                </c:pt>
                <c:pt idx="121">
                  <c:v>95183.538805309203</c:v>
                </c:pt>
                <c:pt idx="122">
                  <c:v>95109.149942080985</c:v>
                </c:pt>
                <c:pt idx="123">
                  <c:v>95033.889619500289</c:v>
                </c:pt>
                <c:pt idx="124">
                  <c:v>94957.747628493191</c:v>
                </c:pt>
                <c:pt idx="125">
                  <c:v>94880.71364038733</c:v>
                </c:pt>
                <c:pt idx="126">
                  <c:v>94802.777205510807</c:v>
                </c:pt>
                <c:pt idx="127">
                  <c:v>94723.927751774681</c:v>
                </c:pt>
                <c:pt idx="128">
                  <c:v>94644.154583238866</c:v>
                </c:pt>
                <c:pt idx="129">
                  <c:v>94563.446878661212</c:v>
                </c:pt>
                <c:pt idx="130">
                  <c:v>94481.793690029634</c:v>
                </c:pt>
                <c:pt idx="131">
                  <c:v>94399.183941077004</c:v>
                </c:pt>
                <c:pt idx="132">
                  <c:v>94315.60642577862</c:v>
                </c:pt>
                <c:pt idx="133">
                  <c:v>94231.049806832147</c:v>
                </c:pt>
                <c:pt idx="134">
                  <c:v>94145.502614119701</c:v>
                </c:pt>
                <c:pt idx="135">
                  <c:v>94058.953243151889</c:v>
                </c:pt>
                <c:pt idx="136">
                  <c:v>93971.389953493737</c:v>
                </c:pt>
                <c:pt idx="137">
                  <c:v>93882.800867172002</c:v>
                </c:pt>
                <c:pt idx="138">
                  <c:v>93793.173967064009</c:v>
                </c:pt>
                <c:pt idx="139">
                  <c:v>93702.497095267463</c:v>
                </c:pt>
                <c:pt idx="140">
                  <c:v>93610.757951451262</c:v>
                </c:pt>
                <c:pt idx="141">
                  <c:v>93517.944091186961</c:v>
                </c:pt>
                <c:pt idx="142">
                  <c:v>93424.042924260648</c:v>
                </c:pt>
                <c:pt idx="143">
                  <c:v>93329.041712965118</c:v>
                </c:pt>
                <c:pt idx="144">
                  <c:v>93232.927570371976</c:v>
                </c:pt>
                <c:pt idx="145">
                  <c:v>93135.687458583532</c:v>
                </c:pt>
                <c:pt idx="146">
                  <c:v>93037.308186964219</c:v>
                </c:pt>
                <c:pt idx="147">
                  <c:v>92937.776410351245</c:v>
                </c:pt>
                <c:pt idx="148">
                  <c:v>92837.078627244366</c:v>
                </c:pt>
                <c:pt idx="149">
                  <c:v>92735.201177974377</c:v>
                </c:pt>
                <c:pt idx="150">
                  <c:v>92632.13024285018</c:v>
                </c:pt>
                <c:pt idx="151">
                  <c:v>92527.851840284158</c:v>
                </c:pt>
                <c:pt idx="152">
                  <c:v>92422.351824895537</c:v>
                </c:pt>
                <c:pt idx="153">
                  <c:v>92315.615885591586</c:v>
                </c:pt>
                <c:pt idx="154">
                  <c:v>92207.629543626332</c:v>
                </c:pt>
                <c:pt idx="155">
                  <c:v>92098.378150636476</c:v>
                </c:pt>
                <c:pt idx="156">
                  <c:v>91987.84688665437</c:v>
                </c:pt>
                <c:pt idx="157">
                  <c:v>91876.020758097657</c:v>
                </c:pt>
                <c:pt idx="158">
                  <c:v>91762.884595735435</c:v>
                </c:pt>
                <c:pt idx="159">
                  <c:v>91648.423052630518</c:v>
                </c:pt>
                <c:pt idx="160">
                  <c:v>91532.620602057606</c:v>
                </c:pt>
                <c:pt idx="161">
                  <c:v>91415.461535397117</c:v>
                </c:pt>
                <c:pt idx="162">
                  <c:v>91296.929960004287</c:v>
                </c:pt>
                <c:pt idx="163">
                  <c:v>91177.009797053353</c:v>
                </c:pt>
                <c:pt idx="164">
                  <c:v>91055.684779356438</c:v>
                </c:pt>
                <c:pt idx="165">
                  <c:v>90932.938449156893</c:v>
                </c:pt>
                <c:pt idx="166">
                  <c:v>90808.754155896851</c:v>
                </c:pt>
                <c:pt idx="167">
                  <c:v>90683.115053958521</c:v>
                </c:pt>
                <c:pt idx="168">
                  <c:v>90556.004100379098</c:v>
                </c:pt>
                <c:pt idx="169">
                  <c:v>90427.404052538885</c:v>
                </c:pt>
                <c:pt idx="170">
                  <c:v>90297.297465822339</c:v>
                </c:pt>
                <c:pt idx="171">
                  <c:v>90165.666691251681</c:v>
                </c:pt>
                <c:pt idx="172">
                  <c:v>90032.493873092826</c:v>
                </c:pt>
                <c:pt idx="173">
                  <c:v>89897.760946433264</c:v>
                </c:pt>
                <c:pt idx="174">
                  <c:v>89761.449634731514</c:v>
                </c:pt>
                <c:pt idx="175">
                  <c:v>89623.541447337935</c:v>
                </c:pt>
                <c:pt idx="176">
                  <c:v>89484.017676986477</c:v>
                </c:pt>
                <c:pt idx="177">
                  <c:v>89342.859397257009</c:v>
                </c:pt>
                <c:pt idx="178">
                  <c:v>89200.047460007961</c:v>
                </c:pt>
                <c:pt idx="179">
                  <c:v>89055.562492778874</c:v>
                </c:pt>
                <c:pt idx="180">
                  <c:v>88909.384896162534</c:v>
                </c:pt>
                <c:pt idx="181">
                  <c:v>88761.494841146283</c:v>
                </c:pt>
                <c:pt idx="182">
                  <c:v>88611.872266422244</c:v>
                </c:pt>
                <c:pt idx="183">
                  <c:v>88460.49687566598</c:v>
                </c:pt>
                <c:pt idx="184">
                  <c:v>88307.3481347833</c:v>
                </c:pt>
                <c:pt idx="185">
                  <c:v>88152.405269124793</c:v>
                </c:pt>
                <c:pt idx="186">
                  <c:v>87995.647260667785</c:v>
                </c:pt>
                <c:pt idx="187">
                  <c:v>87837.052845165177</c:v>
                </c:pt>
                <c:pt idx="188">
                  <c:v>87676.600509260999</c:v>
                </c:pt>
                <c:pt idx="189">
                  <c:v>87514.268487572117</c:v>
                </c:pt>
                <c:pt idx="190">
                  <c:v>87350.034759735718</c:v>
                </c:pt>
                <c:pt idx="191">
                  <c:v>87183.877047422269</c:v>
                </c:pt>
                <c:pt idx="192">
                  <c:v>87015.77281131348</c:v>
                </c:pt>
                <c:pt idx="193">
                  <c:v>86845.699248044795</c:v>
                </c:pt>
                <c:pt idx="194">
                  <c:v>86673.633287112156</c:v>
                </c:pt>
                <c:pt idx="195">
                  <c:v>86499.551587742462</c:v>
                </c:pt>
                <c:pt idx="196">
                  <c:v>86323.430535727384</c:v>
                </c:pt>
                <c:pt idx="197">
                  <c:v>86145.246240220105</c:v>
                </c:pt>
                <c:pt idx="198">
                  <c:v>85964.974530494539</c:v>
                </c:pt>
                <c:pt idx="199">
                  <c:v>85782.590952666535</c:v>
                </c:pt>
                <c:pt idx="200">
                  <c:v>85598.070766376739</c:v>
                </c:pt>
                <c:pt idx="201">
                  <c:v>85411.388941434518</c:v>
                </c:pt>
                <c:pt idx="202">
                  <c:v>85222.520154422644</c:v>
                </c:pt>
                <c:pt idx="203">
                  <c:v>85031.438785262173</c:v>
                </c:pt>
                <c:pt idx="204">
                  <c:v>84838.118913737067</c:v>
                </c:pt>
                <c:pt idx="205">
                  <c:v>84642.534315978075</c:v>
                </c:pt>
                <c:pt idx="206">
                  <c:v>84444.658460905543</c:v>
                </c:pt>
                <c:pt idx="207">
                  <c:v>84244.464506630393</c:v>
                </c:pt>
                <c:pt idx="208">
                  <c:v>84041.925296813046</c:v>
                </c:pt>
                <c:pt idx="209">
                  <c:v>83837.013356979674</c:v>
                </c:pt>
                <c:pt idx="210">
                  <c:v>83629.70089079527</c:v>
                </c:pt>
                <c:pt idx="211">
                  <c:v>83419.959776293064</c:v>
                </c:pt>
                <c:pt idx="212">
                  <c:v>83207.761562059794</c:v>
                </c:pt>
                <c:pt idx="213">
                  <c:v>82993.077463376234</c:v>
                </c:pt>
                <c:pt idx="214">
                  <c:v>82775.878358312591</c:v>
                </c:pt>
                <c:pt idx="215">
                  <c:v>82556.134783778063</c:v>
                </c:pt>
                <c:pt idx="216">
                  <c:v>82333.816931524183</c:v>
                </c:pt>
                <c:pt idx="217">
                  <c:v>82108.894644101354</c:v>
                </c:pt>
                <c:pt idx="218">
                  <c:v>81881.337410767941</c:v>
                </c:pt>
                <c:pt idx="219">
                  <c:v>81651.114363351517</c:v>
                </c:pt>
                <c:pt idx="220">
                  <c:v>81418.194272061577</c:v>
                </c:pt>
                <c:pt idx="221">
                  <c:v>81182.545541253203</c:v>
                </c:pt>
                <c:pt idx="222">
                  <c:v>80944.136205141142</c:v>
                </c:pt>
                <c:pt idx="223">
                  <c:v>80702.933923463614</c:v>
                </c:pt>
                <c:pt idx="224">
                  <c:v>80458.905977095346</c:v>
                </c:pt>
                <c:pt idx="225">
                  <c:v>80212.019263609254</c:v>
                </c:pt>
                <c:pt idx="226">
                  <c:v>79962.240292786053</c:v>
                </c:pt>
                <c:pt idx="227">
                  <c:v>79709.53518207134</c:v>
                </c:pt>
                <c:pt idx="228">
                  <c:v>79453.869651979374</c:v>
                </c:pt>
                <c:pt idx="229">
                  <c:v>79195.209021443108</c:v>
                </c:pt>
                <c:pt idx="230">
                  <c:v>78933.518203109677</c:v>
                </c:pt>
                <c:pt idx="231">
                  <c:v>78668.761698580784</c:v>
                </c:pt>
                <c:pt idx="232">
                  <c:v>78400.903593597352</c:v>
                </c:pt>
                <c:pt idx="233">
                  <c:v>78129.907553167723</c:v>
                </c:pt>
                <c:pt idx="234">
                  <c:v>77855.736816638848</c:v>
                </c:pt>
                <c:pt idx="235">
                  <c:v>77578.354192709681</c:v>
                </c:pt>
                <c:pt idx="236">
                  <c:v>77297.722054386177</c:v>
                </c:pt>
                <c:pt idx="237">
                  <c:v>77013.802333877175</c:v>
                </c:pt>
                <c:pt idx="238">
                  <c:v>76726.556517430494</c:v>
                </c:pt>
                <c:pt idx="239">
                  <c:v>76435.945640108577</c:v>
                </c:pt>
                <c:pt idx="240">
                  <c:v>76141.930280502827</c:v>
                </c:pt>
                <c:pt idx="241">
                  <c:v>75844.470555386128</c:v>
                </c:pt>
                <c:pt idx="242">
                  <c:v>75543.526114302687</c:v>
                </c:pt>
                <c:pt idx="243">
                  <c:v>75239.056134094455</c:v>
                </c:pt>
                <c:pt idx="244">
                  <c:v>74931.019313363504</c:v>
                </c:pt>
                <c:pt idx="245">
                  <c:v>74619.373866869428</c:v>
                </c:pt>
                <c:pt idx="246">
                  <c:v>74304.077519861225</c:v>
                </c:pt>
                <c:pt idx="247">
                  <c:v>73985.087502342692</c:v>
                </c:pt>
                <c:pt idx="248">
                  <c:v>73662.360543270668</c:v>
                </c:pt>
                <c:pt idx="249">
                  <c:v>73335.852864685308</c:v>
                </c:pt>
                <c:pt idx="250">
                  <c:v>73005.520175771628</c:v>
                </c:pt>
                <c:pt idx="251">
                  <c:v>72671.317666851421</c:v>
                </c:pt>
                <c:pt idx="252">
                  <c:v>72333.200003304795</c:v>
                </c:pt>
                <c:pt idx="253">
                  <c:v>71991.121319420592</c:v>
                </c:pt>
                <c:pt idx="254">
                  <c:v>71645.03521217464</c:v>
                </c:pt>
                <c:pt idx="255">
                  <c:v>71294.89473493518</c:v>
                </c:pt>
                <c:pt idx="256">
                  <c:v>70940.652391094583</c:v>
                </c:pt>
                <c:pt idx="257">
                  <c:v>70582.260127626403</c:v>
                </c:pt>
                <c:pt idx="258">
                  <c:v>70219.669328566975</c:v>
                </c:pt>
                <c:pt idx="259">
                  <c:v>69852.830808420651</c:v>
                </c:pt>
                <c:pt idx="260">
                  <c:v>69481.694805487816</c:v>
                </c:pt>
                <c:pt idx="261">
                  <c:v>69106.210975114664</c:v>
                </c:pt>
                <c:pt idx="262">
                  <c:v>68726.32838286394</c:v>
                </c:pt>
                <c:pt idx="263">
                  <c:v>68341.995497605691</c:v>
                </c:pt>
                <c:pt idx="264">
                  <c:v>67953.160184527078</c:v>
                </c:pt>
                <c:pt idx="265">
                  <c:v>67559.769698060249</c:v>
                </c:pt>
                <c:pt idx="266">
                  <c:v>67161.770674727391</c:v>
                </c:pt>
                <c:pt idx="267">
                  <c:v>66759.109125902018</c:v>
                </c:pt>
                <c:pt idx="268">
                  <c:v>66351.730430485331</c:v>
                </c:pt>
                <c:pt idx="269">
                  <c:v>65939.579327496918</c:v>
                </c:pt>
                <c:pt idx="270">
                  <c:v>65522.599908578566</c:v>
                </c:pt>
                <c:pt idx="271">
                  <c:v>65100.735610410302</c:v>
                </c:pt>
                <c:pt idx="272">
                  <c:v>64673.929207037545</c:v>
                </c:pt>
                <c:pt idx="273">
                  <c:v>64242.12280210841</c:v>
                </c:pt>
                <c:pt idx="274">
                  <c:v>63805.257821020074</c:v>
                </c:pt>
                <c:pt idx="275">
                  <c:v>63363.275002973089</c:v>
                </c:pt>
                <c:pt idx="276">
                  <c:v>62916.114392932686</c:v>
                </c:pt>
                <c:pt idx="277">
                  <c:v>62463.715333495828</c:v>
                </c:pt>
                <c:pt idx="278">
                  <c:v>62006.016456663048</c:v>
                </c:pt>
                <c:pt idx="279">
                  <c:v>61542.955675513862</c:v>
                </c:pt>
                <c:pt idx="280">
                  <c:v>61074.470175784671</c:v>
                </c:pt>
                <c:pt idx="281">
                  <c:v>60600.496407347993</c:v>
                </c:pt>
                <c:pt idx="282">
                  <c:v>60120.970075591889</c:v>
                </c:pt>
                <c:pt idx="283">
                  <c:v>59635.826132698385</c:v>
                </c:pt>
                <c:pt idx="284">
                  <c:v>59144.998768819714</c:v>
                </c:pt>
                <c:pt idx="285">
                  <c:v>58648.421403151209</c:v>
                </c:pt>
                <c:pt idx="286">
                  <c:v>58146.026674899622</c:v>
                </c:pt>
                <c:pt idx="287">
                  <c:v>57637.746434145593</c:v>
                </c:pt>
                <c:pt idx="288">
                  <c:v>57123.51173259913</c:v>
                </c:pt>
                <c:pt idx="289">
                  <c:v>56603.252814246742</c:v>
                </c:pt>
                <c:pt idx="290">
                  <c:v>56076.899105889046</c:v>
                </c:pt>
                <c:pt idx="291">
                  <c:v>55544.379207567479</c:v>
                </c:pt>
                <c:pt idx="292">
                  <c:v>55005.620882878909</c:v>
                </c:pt>
                <c:pt idx="293">
                  <c:v>54460.551049176735</c:v>
                </c:pt>
                <c:pt idx="294">
                  <c:v>53909.095767657214</c:v>
                </c:pt>
                <c:pt idx="295">
                  <c:v>53351.18023332968</c:v>
                </c:pt>
                <c:pt idx="296">
                  <c:v>52786.728764869207</c:v>
                </c:pt>
                <c:pt idx="297">
                  <c:v>52215.664794350429</c:v>
                </c:pt>
                <c:pt idx="298">
                  <c:v>51637.910856861097</c:v>
                </c:pt>
                <c:pt idx="299">
                  <c:v>51053.38857999396</c:v>
                </c:pt>
                <c:pt idx="300">
                  <c:v>50462.018673215527</c:v>
                </c:pt>
                <c:pt idx="301">
                  <c:v>49863.72091711028</c:v>
                </c:pt>
                <c:pt idx="302">
                  <c:v>49258.414152498925</c:v>
                </c:pt>
                <c:pt idx="303">
                  <c:v>48646.016269429121</c:v>
                </c:pt>
                <c:pt idx="304">
                  <c:v>48026.444196037264</c:v>
                </c:pt>
                <c:pt idx="305">
                  <c:v>47399.61388727976</c:v>
                </c:pt>
                <c:pt idx="306">
                  <c:v>46765.440313532315</c:v>
                </c:pt>
                <c:pt idx="307">
                  <c:v>46123.837449055653</c:v>
                </c:pt>
                <c:pt idx="308">
                  <c:v>45474.718260326103</c:v>
                </c:pt>
                <c:pt idx="309">
                  <c:v>44817.994694229506</c:v>
                </c:pt>
                <c:pt idx="310">
                  <c:v>44153.577666116777</c:v>
                </c:pt>
                <c:pt idx="311">
                  <c:v>43481.377047719572</c:v>
                </c:pt>
                <c:pt idx="312">
                  <c:v>42801.301654924369</c:v>
                </c:pt>
                <c:pt idx="313">
                  <c:v>42113.259235403333</c:v>
                </c:pt>
                <c:pt idx="314">
                  <c:v>41417.156456100274</c:v>
                </c:pt>
                <c:pt idx="315">
                  <c:v>40712.898890570003</c:v>
                </c:pt>
                <c:pt idx="316">
                  <c:v>40000.391006169368</c:v>
                </c:pt>
                <c:pt idx="317">
                  <c:v>39279.536151098233</c:v>
                </c:pt>
                <c:pt idx="318">
                  <c:v>38550.236541288672</c:v>
                </c:pt>
                <c:pt idx="319">
                  <c:v>37812.393247140506</c:v>
                </c:pt>
                <c:pt idx="320">
                  <c:v>37065.906180101527</c:v>
                </c:pt>
                <c:pt idx="321">
                  <c:v>36310.674079090437</c:v>
                </c:pt>
                <c:pt idx="322">
                  <c:v>35546.594496760801</c:v>
                </c:pt>
                <c:pt idx="323">
                  <c:v>34773.563785604012</c:v>
                </c:pt>
                <c:pt idx="324">
                  <c:v>33991.477083889527</c:v>
                </c:pt>
                <c:pt idx="325">
                  <c:v>33200.228301440337</c:v>
                </c:pt>
                <c:pt idx="326">
                  <c:v>32399.710105241818</c:v>
                </c:pt>
                <c:pt idx="327">
                  <c:v>31589.813904882005</c:v>
                </c:pt>
                <c:pt idx="328">
                  <c:v>30770.42983782127</c:v>
                </c:pt>
                <c:pt idx="329">
                  <c:v>29941.446754489465</c:v>
                </c:pt>
                <c:pt idx="330">
                  <c:v>29102.752203208467</c:v>
                </c:pt>
                <c:pt idx="331">
                  <c:v>28254.232414938077</c:v>
                </c:pt>
                <c:pt idx="332">
                  <c:v>27395.772287843247</c:v>
                </c:pt>
                <c:pt idx="333">
                  <c:v>26527.255371680494</c:v>
                </c:pt>
                <c:pt idx="334">
                  <c:v>25648.563852001407</c:v>
                </c:pt>
                <c:pt idx="335">
                  <c:v>24759.578534171102</c:v>
                </c:pt>
                <c:pt idx="336">
                  <c:v>23860.178827199445</c:v>
                </c:pt>
                <c:pt idx="337">
                  <c:v>22950.242727382873</c:v>
                </c:pt>
                <c:pt idx="338">
                  <c:v>22029.646801754574</c:v>
                </c:pt>
                <c:pt idx="339">
                  <c:v>21098.266171340787</c:v>
                </c:pt>
                <c:pt idx="340">
                  <c:v>20155.97449422094</c:v>
                </c:pt>
                <c:pt idx="341">
                  <c:v>19202.643948389366</c:v>
                </c:pt>
                <c:pt idx="342">
                  <c:v>18238.145214416218</c:v>
                </c:pt>
                <c:pt idx="343">
                  <c:v>17262.347457905267</c:v>
                </c:pt>
                <c:pt idx="344">
                  <c:v>16275.118311746213</c:v>
                </c:pt>
                <c:pt idx="345">
                  <c:v>15276.323858159049</c:v>
                </c:pt>
                <c:pt idx="346">
                  <c:v>14265.828610528099</c:v>
                </c:pt>
                <c:pt idx="347">
                  <c:v>13243.495495023246</c:v>
                </c:pt>
                <c:pt idx="348">
                  <c:v>12209.185832005838</c:v>
                </c:pt>
                <c:pt idx="349">
                  <c:v>11162.75931721678</c:v>
                </c:pt>
                <c:pt idx="350">
                  <c:v>10104.074002744237</c:v>
                </c:pt>
                <c:pt idx="351">
                  <c:v>9032.9862777683793</c:v>
                </c:pt>
                <c:pt idx="352">
                  <c:v>7949.3508490805543</c:v>
                </c:pt>
                <c:pt idx="353">
                  <c:v>6853.0207213742424</c:v>
                </c:pt>
                <c:pt idx="354">
                  <c:v>5743.8471773051187</c:v>
                </c:pt>
                <c:pt idx="355">
                  <c:v>4621.6797573175263</c:v>
                </c:pt>
                <c:pt idx="356">
                  <c:v>3486.3662392346123</c:v>
                </c:pt>
                <c:pt idx="357">
                  <c:v>2337.7526176093706</c:v>
                </c:pt>
                <c:pt idx="358">
                  <c:v>1175.6830828337775</c:v>
                </c:pt>
                <c:pt idx="359">
                  <c:v>3.1955096346791834E-9</c:v>
                </c:pt>
              </c:numCache>
            </c:numRef>
          </c:val>
          <c:smooth val="0"/>
        </c:ser>
        <c:ser>
          <c:idx val="1"/>
          <c:order val="1"/>
          <c:tx>
            <c:v>SAC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Financiamentos!$D$11:$MY$11</c:f>
              <c:numCache>
                <c:formatCode>#,##0</c:formatCode>
                <c:ptCount val="360"/>
                <c:pt idx="0">
                  <c:v>99722.222222222219</c:v>
                </c:pt>
                <c:pt idx="1">
                  <c:v>99444.444444444438</c:v>
                </c:pt>
                <c:pt idx="2">
                  <c:v>99166.666666666657</c:v>
                </c:pt>
                <c:pt idx="3">
                  <c:v>98888.888888888876</c:v>
                </c:pt>
                <c:pt idx="4">
                  <c:v>98611.111111111095</c:v>
                </c:pt>
                <c:pt idx="5">
                  <c:v>98333.333333333314</c:v>
                </c:pt>
                <c:pt idx="6">
                  <c:v>98055.555555555533</c:v>
                </c:pt>
                <c:pt idx="7">
                  <c:v>97777.777777777752</c:v>
                </c:pt>
                <c:pt idx="8">
                  <c:v>97499.999999999971</c:v>
                </c:pt>
                <c:pt idx="9">
                  <c:v>97222.22222222219</c:v>
                </c:pt>
                <c:pt idx="10">
                  <c:v>96944.444444444409</c:v>
                </c:pt>
                <c:pt idx="11">
                  <c:v>96666.666666666628</c:v>
                </c:pt>
                <c:pt idx="12">
                  <c:v>96388.888888888847</c:v>
                </c:pt>
                <c:pt idx="13">
                  <c:v>96111.111111111066</c:v>
                </c:pt>
                <c:pt idx="14">
                  <c:v>95833.333333333285</c:v>
                </c:pt>
                <c:pt idx="15">
                  <c:v>95555.555555555504</c:v>
                </c:pt>
                <c:pt idx="16">
                  <c:v>95277.777777777723</c:v>
                </c:pt>
                <c:pt idx="17">
                  <c:v>94999.999999999942</c:v>
                </c:pt>
                <c:pt idx="18">
                  <c:v>94722.222222222161</c:v>
                </c:pt>
                <c:pt idx="19">
                  <c:v>94444.44444444438</c:v>
                </c:pt>
                <c:pt idx="20">
                  <c:v>94166.666666666599</c:v>
                </c:pt>
                <c:pt idx="21">
                  <c:v>93888.888888888818</c:v>
                </c:pt>
                <c:pt idx="22">
                  <c:v>93611.111111111037</c:v>
                </c:pt>
                <c:pt idx="23">
                  <c:v>93333.333333333256</c:v>
                </c:pt>
                <c:pt idx="24">
                  <c:v>93055.555555555475</c:v>
                </c:pt>
                <c:pt idx="25">
                  <c:v>92777.777777777694</c:v>
                </c:pt>
                <c:pt idx="26">
                  <c:v>92499.999999999913</c:v>
                </c:pt>
                <c:pt idx="27">
                  <c:v>92222.222222222132</c:v>
                </c:pt>
                <c:pt idx="28">
                  <c:v>91944.444444444351</c:v>
                </c:pt>
                <c:pt idx="29">
                  <c:v>91666.66666666657</c:v>
                </c:pt>
                <c:pt idx="30">
                  <c:v>91388.888888888789</c:v>
                </c:pt>
                <c:pt idx="31">
                  <c:v>91111.111111111008</c:v>
                </c:pt>
                <c:pt idx="32">
                  <c:v>90833.333333333227</c:v>
                </c:pt>
                <c:pt idx="33">
                  <c:v>90555.555555555446</c:v>
                </c:pt>
                <c:pt idx="34">
                  <c:v>90277.777777777665</c:v>
                </c:pt>
                <c:pt idx="35">
                  <c:v>89999.999999999884</c:v>
                </c:pt>
                <c:pt idx="36">
                  <c:v>89722.222222222103</c:v>
                </c:pt>
                <c:pt idx="37">
                  <c:v>89444.444444444322</c:v>
                </c:pt>
                <c:pt idx="38">
                  <c:v>89166.666666666541</c:v>
                </c:pt>
                <c:pt idx="39">
                  <c:v>88888.88888888876</c:v>
                </c:pt>
                <c:pt idx="40">
                  <c:v>88611.111111110979</c:v>
                </c:pt>
                <c:pt idx="41">
                  <c:v>88333.333333333198</c:v>
                </c:pt>
                <c:pt idx="42">
                  <c:v>88055.555555555417</c:v>
                </c:pt>
                <c:pt idx="43">
                  <c:v>87777.777777777635</c:v>
                </c:pt>
                <c:pt idx="44">
                  <c:v>87499.999999999854</c:v>
                </c:pt>
                <c:pt idx="45">
                  <c:v>87222.222222222073</c:v>
                </c:pt>
                <c:pt idx="46">
                  <c:v>86944.444444444292</c:v>
                </c:pt>
                <c:pt idx="47">
                  <c:v>86666.666666666511</c:v>
                </c:pt>
                <c:pt idx="48">
                  <c:v>86388.88888888873</c:v>
                </c:pt>
                <c:pt idx="49">
                  <c:v>86111.111111110949</c:v>
                </c:pt>
                <c:pt idx="50">
                  <c:v>85833.333333333168</c:v>
                </c:pt>
                <c:pt idx="51">
                  <c:v>85555.555555555387</c:v>
                </c:pt>
                <c:pt idx="52">
                  <c:v>85277.777777777606</c:v>
                </c:pt>
                <c:pt idx="53">
                  <c:v>84999.999999999825</c:v>
                </c:pt>
                <c:pt idx="54">
                  <c:v>84722.222222222044</c:v>
                </c:pt>
                <c:pt idx="55">
                  <c:v>84444.444444444263</c:v>
                </c:pt>
                <c:pt idx="56">
                  <c:v>84166.666666666482</c:v>
                </c:pt>
                <c:pt idx="57">
                  <c:v>83888.888888888701</c:v>
                </c:pt>
                <c:pt idx="58">
                  <c:v>83611.11111111092</c:v>
                </c:pt>
                <c:pt idx="59">
                  <c:v>83333.333333333139</c:v>
                </c:pt>
                <c:pt idx="60">
                  <c:v>83055.555555555358</c:v>
                </c:pt>
                <c:pt idx="61">
                  <c:v>82777.777777777577</c:v>
                </c:pt>
                <c:pt idx="62">
                  <c:v>82499.999999999796</c:v>
                </c:pt>
                <c:pt idx="63">
                  <c:v>82222.222222222015</c:v>
                </c:pt>
                <c:pt idx="64">
                  <c:v>81944.444444444234</c:v>
                </c:pt>
                <c:pt idx="65">
                  <c:v>81666.666666666453</c:v>
                </c:pt>
                <c:pt idx="66">
                  <c:v>81388.888888888672</c:v>
                </c:pt>
                <c:pt idx="67">
                  <c:v>81111.111111110891</c:v>
                </c:pt>
                <c:pt idx="68">
                  <c:v>80833.33333333311</c:v>
                </c:pt>
                <c:pt idx="69">
                  <c:v>80555.555555555329</c:v>
                </c:pt>
                <c:pt idx="70">
                  <c:v>80277.777777777548</c:v>
                </c:pt>
                <c:pt idx="71">
                  <c:v>79999.999999999767</c:v>
                </c:pt>
                <c:pt idx="72">
                  <c:v>79722.222222221986</c:v>
                </c:pt>
                <c:pt idx="73">
                  <c:v>79444.444444444205</c:v>
                </c:pt>
                <c:pt idx="74">
                  <c:v>79166.666666666424</c:v>
                </c:pt>
                <c:pt idx="75">
                  <c:v>78888.888888888643</c:v>
                </c:pt>
                <c:pt idx="76">
                  <c:v>78611.111111110862</c:v>
                </c:pt>
                <c:pt idx="77">
                  <c:v>78333.333333333081</c:v>
                </c:pt>
                <c:pt idx="78">
                  <c:v>78055.5555555553</c:v>
                </c:pt>
                <c:pt idx="79">
                  <c:v>77777.777777777519</c:v>
                </c:pt>
                <c:pt idx="80">
                  <c:v>77499.999999999738</c:v>
                </c:pt>
                <c:pt idx="81">
                  <c:v>77222.222222221957</c:v>
                </c:pt>
                <c:pt idx="82">
                  <c:v>76944.444444444176</c:v>
                </c:pt>
                <c:pt idx="83">
                  <c:v>76666.666666666395</c:v>
                </c:pt>
                <c:pt idx="84">
                  <c:v>76388.888888888614</c:v>
                </c:pt>
                <c:pt idx="85">
                  <c:v>76111.111111110833</c:v>
                </c:pt>
                <c:pt idx="86">
                  <c:v>75833.333333333052</c:v>
                </c:pt>
                <c:pt idx="87">
                  <c:v>75555.555555555271</c:v>
                </c:pt>
                <c:pt idx="88">
                  <c:v>75277.77777777749</c:v>
                </c:pt>
                <c:pt idx="89">
                  <c:v>74999.999999999709</c:v>
                </c:pt>
                <c:pt idx="90">
                  <c:v>74722.222222221928</c:v>
                </c:pt>
                <c:pt idx="91">
                  <c:v>74444.444444444147</c:v>
                </c:pt>
                <c:pt idx="92">
                  <c:v>74166.666666666366</c:v>
                </c:pt>
                <c:pt idx="93">
                  <c:v>73888.888888888585</c:v>
                </c:pt>
                <c:pt idx="94">
                  <c:v>73611.111111110804</c:v>
                </c:pt>
                <c:pt idx="95">
                  <c:v>73333.333333333023</c:v>
                </c:pt>
                <c:pt idx="96">
                  <c:v>73055.555555555242</c:v>
                </c:pt>
                <c:pt idx="97">
                  <c:v>72777.777777777461</c:v>
                </c:pt>
                <c:pt idx="98">
                  <c:v>72499.99999999968</c:v>
                </c:pt>
                <c:pt idx="99">
                  <c:v>72222.222222221899</c:v>
                </c:pt>
                <c:pt idx="100">
                  <c:v>71944.444444444118</c:v>
                </c:pt>
                <c:pt idx="101">
                  <c:v>71666.666666666337</c:v>
                </c:pt>
                <c:pt idx="102">
                  <c:v>71388.888888888556</c:v>
                </c:pt>
                <c:pt idx="103">
                  <c:v>71111.111111110775</c:v>
                </c:pt>
                <c:pt idx="104">
                  <c:v>70833.333333332994</c:v>
                </c:pt>
                <c:pt idx="105">
                  <c:v>70555.555555555213</c:v>
                </c:pt>
                <c:pt idx="106">
                  <c:v>70277.777777777432</c:v>
                </c:pt>
                <c:pt idx="107">
                  <c:v>69999.999999999651</c:v>
                </c:pt>
                <c:pt idx="108">
                  <c:v>69722.22222222187</c:v>
                </c:pt>
                <c:pt idx="109">
                  <c:v>69444.444444444089</c:v>
                </c:pt>
                <c:pt idx="110">
                  <c:v>69166.666666666308</c:v>
                </c:pt>
                <c:pt idx="111">
                  <c:v>68888.888888888527</c:v>
                </c:pt>
                <c:pt idx="112">
                  <c:v>68611.111111110746</c:v>
                </c:pt>
                <c:pt idx="113">
                  <c:v>68333.333333332965</c:v>
                </c:pt>
                <c:pt idx="114">
                  <c:v>68055.555555555184</c:v>
                </c:pt>
                <c:pt idx="115">
                  <c:v>67777.777777777403</c:v>
                </c:pt>
                <c:pt idx="116">
                  <c:v>67499.999999999622</c:v>
                </c:pt>
                <c:pt idx="117">
                  <c:v>67222.222222221841</c:v>
                </c:pt>
                <c:pt idx="118">
                  <c:v>66944.44444444406</c:v>
                </c:pt>
                <c:pt idx="119">
                  <c:v>66666.666666666279</c:v>
                </c:pt>
                <c:pt idx="120">
                  <c:v>66388.888888888498</c:v>
                </c:pt>
                <c:pt idx="121">
                  <c:v>66111.111111110717</c:v>
                </c:pt>
                <c:pt idx="122">
                  <c:v>65833.333333332936</c:v>
                </c:pt>
                <c:pt idx="123">
                  <c:v>65555.555555555155</c:v>
                </c:pt>
                <c:pt idx="124">
                  <c:v>65277.777777777374</c:v>
                </c:pt>
                <c:pt idx="125">
                  <c:v>64999.999999999593</c:v>
                </c:pt>
                <c:pt idx="126">
                  <c:v>64722.222222221812</c:v>
                </c:pt>
                <c:pt idx="127">
                  <c:v>64444.444444444031</c:v>
                </c:pt>
                <c:pt idx="128">
                  <c:v>64166.66666666625</c:v>
                </c:pt>
                <c:pt idx="129">
                  <c:v>63888.888888888469</c:v>
                </c:pt>
                <c:pt idx="130">
                  <c:v>63611.111111110687</c:v>
                </c:pt>
                <c:pt idx="131">
                  <c:v>63333.333333332906</c:v>
                </c:pt>
                <c:pt idx="132">
                  <c:v>63055.555555555125</c:v>
                </c:pt>
                <c:pt idx="133">
                  <c:v>62777.777777777344</c:v>
                </c:pt>
                <c:pt idx="134">
                  <c:v>62499.999999999563</c:v>
                </c:pt>
                <c:pt idx="135">
                  <c:v>62222.222222221782</c:v>
                </c:pt>
                <c:pt idx="136">
                  <c:v>61944.444444444001</c:v>
                </c:pt>
                <c:pt idx="137">
                  <c:v>61666.66666666622</c:v>
                </c:pt>
                <c:pt idx="138">
                  <c:v>61388.888888888439</c:v>
                </c:pt>
                <c:pt idx="139">
                  <c:v>61111.111111110658</c:v>
                </c:pt>
                <c:pt idx="140">
                  <c:v>60833.333333332877</c:v>
                </c:pt>
                <c:pt idx="141">
                  <c:v>60555.555555555096</c:v>
                </c:pt>
                <c:pt idx="142">
                  <c:v>60277.777777777315</c:v>
                </c:pt>
                <c:pt idx="143">
                  <c:v>59999.999999999534</c:v>
                </c:pt>
                <c:pt idx="144">
                  <c:v>59722.222222221753</c:v>
                </c:pt>
                <c:pt idx="145">
                  <c:v>59444.444444443972</c:v>
                </c:pt>
                <c:pt idx="146">
                  <c:v>59166.666666666191</c:v>
                </c:pt>
                <c:pt idx="147">
                  <c:v>58888.88888888841</c:v>
                </c:pt>
                <c:pt idx="148">
                  <c:v>58611.111111110629</c:v>
                </c:pt>
                <c:pt idx="149">
                  <c:v>58333.333333332848</c:v>
                </c:pt>
                <c:pt idx="150">
                  <c:v>58055.555555555067</c:v>
                </c:pt>
                <c:pt idx="151">
                  <c:v>57777.777777777286</c:v>
                </c:pt>
                <c:pt idx="152">
                  <c:v>57499.999999999505</c:v>
                </c:pt>
                <c:pt idx="153">
                  <c:v>57222.222222221724</c:v>
                </c:pt>
                <c:pt idx="154">
                  <c:v>56944.444444443943</c:v>
                </c:pt>
                <c:pt idx="155">
                  <c:v>56666.666666666162</c:v>
                </c:pt>
                <c:pt idx="156">
                  <c:v>56388.888888888381</c:v>
                </c:pt>
                <c:pt idx="157">
                  <c:v>56111.1111111106</c:v>
                </c:pt>
                <c:pt idx="158">
                  <c:v>55833.333333332819</c:v>
                </c:pt>
                <c:pt idx="159">
                  <c:v>55555.555555555038</c:v>
                </c:pt>
                <c:pt idx="160">
                  <c:v>55277.777777777257</c:v>
                </c:pt>
                <c:pt idx="161">
                  <c:v>54999.999999999476</c:v>
                </c:pt>
                <c:pt idx="162">
                  <c:v>54722.222222221695</c:v>
                </c:pt>
                <c:pt idx="163">
                  <c:v>54444.444444443914</c:v>
                </c:pt>
                <c:pt idx="164">
                  <c:v>54166.666666666133</c:v>
                </c:pt>
                <c:pt idx="165">
                  <c:v>53888.888888888352</c:v>
                </c:pt>
                <c:pt idx="166">
                  <c:v>53611.111111110571</c:v>
                </c:pt>
                <c:pt idx="167">
                  <c:v>53333.33333333279</c:v>
                </c:pt>
                <c:pt idx="168">
                  <c:v>53055.555555555009</c:v>
                </c:pt>
                <c:pt idx="169">
                  <c:v>52777.777777777228</c:v>
                </c:pt>
                <c:pt idx="170">
                  <c:v>52499.999999999447</c:v>
                </c:pt>
                <c:pt idx="171">
                  <c:v>52222.222222221666</c:v>
                </c:pt>
                <c:pt idx="172">
                  <c:v>51944.444444443885</c:v>
                </c:pt>
                <c:pt idx="173">
                  <c:v>51666.666666666104</c:v>
                </c:pt>
                <c:pt idx="174">
                  <c:v>51388.888888888323</c:v>
                </c:pt>
                <c:pt idx="175">
                  <c:v>51111.111111110542</c:v>
                </c:pt>
                <c:pt idx="176">
                  <c:v>50833.333333332761</c:v>
                </c:pt>
                <c:pt idx="177">
                  <c:v>50555.55555555498</c:v>
                </c:pt>
                <c:pt idx="178">
                  <c:v>50277.777777777199</c:v>
                </c:pt>
                <c:pt idx="179">
                  <c:v>49999.999999999418</c:v>
                </c:pt>
                <c:pt idx="180">
                  <c:v>49722.222222221637</c:v>
                </c:pt>
                <c:pt idx="181">
                  <c:v>49444.444444443856</c:v>
                </c:pt>
                <c:pt idx="182">
                  <c:v>49166.666666666075</c:v>
                </c:pt>
                <c:pt idx="183">
                  <c:v>48888.888888888294</c:v>
                </c:pt>
                <c:pt idx="184">
                  <c:v>48611.111111110513</c:v>
                </c:pt>
                <c:pt idx="185">
                  <c:v>48333.333333332732</c:v>
                </c:pt>
                <c:pt idx="186">
                  <c:v>48055.555555554951</c:v>
                </c:pt>
                <c:pt idx="187">
                  <c:v>47777.77777777717</c:v>
                </c:pt>
                <c:pt idx="188">
                  <c:v>47499.999999999389</c:v>
                </c:pt>
                <c:pt idx="189">
                  <c:v>47222.222222221608</c:v>
                </c:pt>
                <c:pt idx="190">
                  <c:v>46944.444444443827</c:v>
                </c:pt>
                <c:pt idx="191">
                  <c:v>46666.666666666046</c:v>
                </c:pt>
                <c:pt idx="192">
                  <c:v>46388.888888888265</c:v>
                </c:pt>
                <c:pt idx="193">
                  <c:v>46111.111111110484</c:v>
                </c:pt>
                <c:pt idx="194">
                  <c:v>45833.333333332703</c:v>
                </c:pt>
                <c:pt idx="195">
                  <c:v>45555.555555554922</c:v>
                </c:pt>
                <c:pt idx="196">
                  <c:v>45277.777777777141</c:v>
                </c:pt>
                <c:pt idx="197">
                  <c:v>44999.99999999936</c:v>
                </c:pt>
                <c:pt idx="198">
                  <c:v>44722.222222221579</c:v>
                </c:pt>
                <c:pt idx="199">
                  <c:v>44444.444444443798</c:v>
                </c:pt>
                <c:pt idx="200">
                  <c:v>44166.666666666017</c:v>
                </c:pt>
                <c:pt idx="201">
                  <c:v>43888.888888888236</c:v>
                </c:pt>
                <c:pt idx="202">
                  <c:v>43611.111111110455</c:v>
                </c:pt>
                <c:pt idx="203">
                  <c:v>43333.333333332674</c:v>
                </c:pt>
                <c:pt idx="204">
                  <c:v>43055.555555554893</c:v>
                </c:pt>
                <c:pt idx="205">
                  <c:v>42777.777777777112</c:v>
                </c:pt>
                <c:pt idx="206">
                  <c:v>42499.999999999331</c:v>
                </c:pt>
                <c:pt idx="207">
                  <c:v>42222.22222222155</c:v>
                </c:pt>
                <c:pt idx="208">
                  <c:v>41944.444444443769</c:v>
                </c:pt>
                <c:pt idx="209">
                  <c:v>41666.666666665988</c:v>
                </c:pt>
                <c:pt idx="210">
                  <c:v>41388.888888888207</c:v>
                </c:pt>
                <c:pt idx="211">
                  <c:v>41111.111111110426</c:v>
                </c:pt>
                <c:pt idx="212">
                  <c:v>40833.333333332645</c:v>
                </c:pt>
                <c:pt idx="213">
                  <c:v>40555.555555554864</c:v>
                </c:pt>
                <c:pt idx="214">
                  <c:v>40277.777777777083</c:v>
                </c:pt>
                <c:pt idx="215">
                  <c:v>39999.999999999302</c:v>
                </c:pt>
                <c:pt idx="216">
                  <c:v>39722.22222222152</c:v>
                </c:pt>
                <c:pt idx="217">
                  <c:v>39444.444444443739</c:v>
                </c:pt>
                <c:pt idx="218">
                  <c:v>39166.666666665958</c:v>
                </c:pt>
                <c:pt idx="219">
                  <c:v>38888.888888888177</c:v>
                </c:pt>
                <c:pt idx="220">
                  <c:v>38611.111111110396</c:v>
                </c:pt>
                <c:pt idx="221">
                  <c:v>38333.333333332615</c:v>
                </c:pt>
                <c:pt idx="222">
                  <c:v>38055.555555554834</c:v>
                </c:pt>
                <c:pt idx="223">
                  <c:v>37777.777777777053</c:v>
                </c:pt>
                <c:pt idx="224">
                  <c:v>37499.999999999272</c:v>
                </c:pt>
                <c:pt idx="225">
                  <c:v>37222.222222221491</c:v>
                </c:pt>
                <c:pt idx="226">
                  <c:v>36944.44444444371</c:v>
                </c:pt>
                <c:pt idx="227">
                  <c:v>36666.666666665929</c:v>
                </c:pt>
                <c:pt idx="228">
                  <c:v>36388.888888888148</c:v>
                </c:pt>
                <c:pt idx="229">
                  <c:v>36111.111111110367</c:v>
                </c:pt>
                <c:pt idx="230">
                  <c:v>35833.333333332586</c:v>
                </c:pt>
                <c:pt idx="231">
                  <c:v>35555.555555554805</c:v>
                </c:pt>
                <c:pt idx="232">
                  <c:v>35277.777777777024</c:v>
                </c:pt>
                <c:pt idx="233">
                  <c:v>34999.999999999243</c:v>
                </c:pt>
                <c:pt idx="234">
                  <c:v>34722.222222221462</c:v>
                </c:pt>
                <c:pt idx="235">
                  <c:v>34444.444444443681</c:v>
                </c:pt>
                <c:pt idx="236">
                  <c:v>34166.6666666659</c:v>
                </c:pt>
                <c:pt idx="237">
                  <c:v>33888.888888888119</c:v>
                </c:pt>
                <c:pt idx="238">
                  <c:v>33611.111111110338</c:v>
                </c:pt>
                <c:pt idx="239">
                  <c:v>33333.333333332557</c:v>
                </c:pt>
                <c:pt idx="240">
                  <c:v>33055.555555554776</c:v>
                </c:pt>
                <c:pt idx="241">
                  <c:v>32777.777777776995</c:v>
                </c:pt>
                <c:pt idx="242">
                  <c:v>32499.999999999218</c:v>
                </c:pt>
                <c:pt idx="243">
                  <c:v>32222.22222222144</c:v>
                </c:pt>
                <c:pt idx="244">
                  <c:v>31944.444444443663</c:v>
                </c:pt>
                <c:pt idx="245">
                  <c:v>31666.666666665886</c:v>
                </c:pt>
                <c:pt idx="246">
                  <c:v>31388.888888888108</c:v>
                </c:pt>
                <c:pt idx="247">
                  <c:v>31111.111111110331</c:v>
                </c:pt>
                <c:pt idx="248">
                  <c:v>30833.333333332554</c:v>
                </c:pt>
                <c:pt idx="249">
                  <c:v>30555.555555554776</c:v>
                </c:pt>
                <c:pt idx="250">
                  <c:v>30277.777777776999</c:v>
                </c:pt>
                <c:pt idx="251">
                  <c:v>29999.999999999221</c:v>
                </c:pt>
                <c:pt idx="252">
                  <c:v>29722.222222221444</c:v>
                </c:pt>
                <c:pt idx="253">
                  <c:v>29444.444444443667</c:v>
                </c:pt>
                <c:pt idx="254">
                  <c:v>29166.666666665889</c:v>
                </c:pt>
                <c:pt idx="255">
                  <c:v>28888.888888888112</c:v>
                </c:pt>
                <c:pt idx="256">
                  <c:v>28611.111111110335</c:v>
                </c:pt>
                <c:pt idx="257">
                  <c:v>28333.333333332557</c:v>
                </c:pt>
                <c:pt idx="258">
                  <c:v>28055.55555555478</c:v>
                </c:pt>
                <c:pt idx="259">
                  <c:v>27777.777777777002</c:v>
                </c:pt>
                <c:pt idx="260">
                  <c:v>27499.999999999225</c:v>
                </c:pt>
                <c:pt idx="261">
                  <c:v>27222.222222221448</c:v>
                </c:pt>
                <c:pt idx="262">
                  <c:v>26944.44444444367</c:v>
                </c:pt>
                <c:pt idx="263">
                  <c:v>26666.666666665893</c:v>
                </c:pt>
                <c:pt idx="264">
                  <c:v>26388.888888888116</c:v>
                </c:pt>
                <c:pt idx="265">
                  <c:v>26111.111111110338</c:v>
                </c:pt>
                <c:pt idx="266">
                  <c:v>25833.333333332561</c:v>
                </c:pt>
                <c:pt idx="267">
                  <c:v>25555.555555554783</c:v>
                </c:pt>
                <c:pt idx="268">
                  <c:v>25277.777777777006</c:v>
                </c:pt>
                <c:pt idx="269">
                  <c:v>24999.999999999229</c:v>
                </c:pt>
                <c:pt idx="270">
                  <c:v>24722.222222221451</c:v>
                </c:pt>
                <c:pt idx="271">
                  <c:v>24444.444444443674</c:v>
                </c:pt>
                <c:pt idx="272">
                  <c:v>24166.666666665897</c:v>
                </c:pt>
                <c:pt idx="273">
                  <c:v>23888.888888888119</c:v>
                </c:pt>
                <c:pt idx="274">
                  <c:v>23611.111111110342</c:v>
                </c:pt>
                <c:pt idx="275">
                  <c:v>23333.333333332565</c:v>
                </c:pt>
                <c:pt idx="276">
                  <c:v>23055.555555554787</c:v>
                </c:pt>
                <c:pt idx="277">
                  <c:v>22777.77777777701</c:v>
                </c:pt>
                <c:pt idx="278">
                  <c:v>22499.999999999232</c:v>
                </c:pt>
                <c:pt idx="279">
                  <c:v>22222.222222221455</c:v>
                </c:pt>
                <c:pt idx="280">
                  <c:v>21944.444444443678</c:v>
                </c:pt>
                <c:pt idx="281">
                  <c:v>21666.6666666659</c:v>
                </c:pt>
                <c:pt idx="282">
                  <c:v>21388.888888888123</c:v>
                </c:pt>
                <c:pt idx="283">
                  <c:v>21111.111111110346</c:v>
                </c:pt>
                <c:pt idx="284">
                  <c:v>20833.333333332568</c:v>
                </c:pt>
                <c:pt idx="285">
                  <c:v>20555.555555554791</c:v>
                </c:pt>
                <c:pt idx="286">
                  <c:v>20277.777777777013</c:v>
                </c:pt>
                <c:pt idx="287">
                  <c:v>19999.999999999236</c:v>
                </c:pt>
                <c:pt idx="288">
                  <c:v>19722.222222221459</c:v>
                </c:pt>
                <c:pt idx="289">
                  <c:v>19444.444444443681</c:v>
                </c:pt>
                <c:pt idx="290">
                  <c:v>19166.666666665904</c:v>
                </c:pt>
                <c:pt idx="291">
                  <c:v>18888.888888888127</c:v>
                </c:pt>
                <c:pt idx="292">
                  <c:v>18611.111111110349</c:v>
                </c:pt>
                <c:pt idx="293">
                  <c:v>18333.333333332572</c:v>
                </c:pt>
                <c:pt idx="294">
                  <c:v>18055.555555554794</c:v>
                </c:pt>
                <c:pt idx="295">
                  <c:v>17777.777777777017</c:v>
                </c:pt>
                <c:pt idx="296">
                  <c:v>17499.99999999924</c:v>
                </c:pt>
                <c:pt idx="297">
                  <c:v>17222.222222221462</c:v>
                </c:pt>
                <c:pt idx="298">
                  <c:v>16944.444444443685</c:v>
                </c:pt>
                <c:pt idx="299">
                  <c:v>16666.666666665908</c:v>
                </c:pt>
                <c:pt idx="300">
                  <c:v>16388.88888888813</c:v>
                </c:pt>
                <c:pt idx="301">
                  <c:v>16111.111111110353</c:v>
                </c:pt>
                <c:pt idx="302">
                  <c:v>15833.333333332575</c:v>
                </c:pt>
                <c:pt idx="303">
                  <c:v>15555.555555554798</c:v>
                </c:pt>
                <c:pt idx="304">
                  <c:v>15277.777777777021</c:v>
                </c:pt>
                <c:pt idx="305">
                  <c:v>14999.999999999243</c:v>
                </c:pt>
                <c:pt idx="306">
                  <c:v>14722.222222221466</c:v>
                </c:pt>
                <c:pt idx="307">
                  <c:v>14444.444444443689</c:v>
                </c:pt>
                <c:pt idx="308">
                  <c:v>14166.666666665911</c:v>
                </c:pt>
                <c:pt idx="309">
                  <c:v>13888.888888888134</c:v>
                </c:pt>
                <c:pt idx="310">
                  <c:v>13611.111111110356</c:v>
                </c:pt>
                <c:pt idx="311">
                  <c:v>13333.333333332579</c:v>
                </c:pt>
                <c:pt idx="312">
                  <c:v>13055.555555554802</c:v>
                </c:pt>
                <c:pt idx="313">
                  <c:v>12777.777777777024</c:v>
                </c:pt>
                <c:pt idx="314">
                  <c:v>12499.999999999247</c:v>
                </c:pt>
                <c:pt idx="315">
                  <c:v>12222.22222222147</c:v>
                </c:pt>
                <c:pt idx="316">
                  <c:v>11944.444444443692</c:v>
                </c:pt>
                <c:pt idx="317">
                  <c:v>11666.666666665915</c:v>
                </c:pt>
                <c:pt idx="318">
                  <c:v>11388.888888888137</c:v>
                </c:pt>
                <c:pt idx="319">
                  <c:v>11111.11111111036</c:v>
                </c:pt>
                <c:pt idx="320">
                  <c:v>10833.333333332583</c:v>
                </c:pt>
                <c:pt idx="321">
                  <c:v>10555.555555554805</c:v>
                </c:pt>
                <c:pt idx="322">
                  <c:v>10277.777777777028</c:v>
                </c:pt>
                <c:pt idx="323">
                  <c:v>9999.9999999992506</c:v>
                </c:pt>
                <c:pt idx="324">
                  <c:v>9722.2222222214732</c:v>
                </c:pt>
                <c:pt idx="325">
                  <c:v>9444.4444444436958</c:v>
                </c:pt>
                <c:pt idx="326">
                  <c:v>9166.6666666659185</c:v>
                </c:pt>
                <c:pt idx="327">
                  <c:v>8888.8888888881411</c:v>
                </c:pt>
                <c:pt idx="328">
                  <c:v>8611.1111111103637</c:v>
                </c:pt>
                <c:pt idx="329">
                  <c:v>8333.3333333325863</c:v>
                </c:pt>
                <c:pt idx="330">
                  <c:v>8055.555555554809</c:v>
                </c:pt>
                <c:pt idx="331">
                  <c:v>7777.7777777770316</c:v>
                </c:pt>
                <c:pt idx="332">
                  <c:v>7499.9999999992542</c:v>
                </c:pt>
                <c:pt idx="333">
                  <c:v>7222.2222222214768</c:v>
                </c:pt>
                <c:pt idx="334">
                  <c:v>6944.4444444436995</c:v>
                </c:pt>
                <c:pt idx="335">
                  <c:v>6666.6666666659221</c:v>
                </c:pt>
                <c:pt idx="336">
                  <c:v>6388.8888888881447</c:v>
                </c:pt>
                <c:pt idx="337">
                  <c:v>6111.1111111103673</c:v>
                </c:pt>
                <c:pt idx="338">
                  <c:v>5833.33333333259</c:v>
                </c:pt>
                <c:pt idx="339">
                  <c:v>5555.5555555548126</c:v>
                </c:pt>
                <c:pt idx="340">
                  <c:v>5277.7777777770352</c:v>
                </c:pt>
                <c:pt idx="341">
                  <c:v>4999.9999999992579</c:v>
                </c:pt>
                <c:pt idx="342">
                  <c:v>4722.2222222214805</c:v>
                </c:pt>
                <c:pt idx="343">
                  <c:v>4444.4444444437031</c:v>
                </c:pt>
                <c:pt idx="344">
                  <c:v>4166.6666666659257</c:v>
                </c:pt>
                <c:pt idx="345">
                  <c:v>3888.8888888881479</c:v>
                </c:pt>
                <c:pt idx="346">
                  <c:v>3611.1111111103701</c:v>
                </c:pt>
                <c:pt idx="347">
                  <c:v>3333.3333333325922</c:v>
                </c:pt>
                <c:pt idx="348">
                  <c:v>3055.5555555548144</c:v>
                </c:pt>
                <c:pt idx="349">
                  <c:v>2777.7777777770366</c:v>
                </c:pt>
                <c:pt idx="350">
                  <c:v>2499.9999999992588</c:v>
                </c:pt>
                <c:pt idx="351">
                  <c:v>2222.2222222214809</c:v>
                </c:pt>
                <c:pt idx="352">
                  <c:v>1944.4444444437031</c:v>
                </c:pt>
                <c:pt idx="353">
                  <c:v>1666.6666666659253</c:v>
                </c:pt>
                <c:pt idx="354">
                  <c:v>1388.8888888881474</c:v>
                </c:pt>
                <c:pt idx="355">
                  <c:v>1111.1111111103696</c:v>
                </c:pt>
                <c:pt idx="356">
                  <c:v>833.33333333259179</c:v>
                </c:pt>
                <c:pt idx="357">
                  <c:v>555.55555555481396</c:v>
                </c:pt>
                <c:pt idx="358">
                  <c:v>277.77777777703619</c:v>
                </c:pt>
                <c:pt idx="359">
                  <c:v>-7.4157924245810136E-10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949800"/>
        <c:axId val="397952544"/>
      </c:lineChart>
      <c:catAx>
        <c:axId val="39794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7952544"/>
        <c:crosses val="autoZero"/>
        <c:auto val="1"/>
        <c:lblAlgn val="ctr"/>
        <c:lblOffset val="100"/>
        <c:noMultiLvlLbl val="0"/>
      </c:catAx>
      <c:valAx>
        <c:axId val="39795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7949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t-BR"/>
              <a:t>Parcelas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Price</c:v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Financiamentos!$B$33:$B$34</c:f>
              <c:strCache>
                <c:ptCount val="2"/>
                <c:pt idx="0">
                  <c:v>Parcela Inicial</c:v>
                </c:pt>
                <c:pt idx="1">
                  <c:v>Parcela Final</c:v>
                </c:pt>
              </c:strCache>
            </c:strRef>
          </c:cat>
          <c:val>
            <c:numRef>
              <c:f>Financiamentos!$C$33:$C$34</c:f>
              <c:numCache>
                <c:formatCode>#,##0</c:formatCode>
                <c:ptCount val="2"/>
                <c:pt idx="0" formatCode="#,##0.0_ ;[Red]\-#,##0.0\ ">
                  <c:v>1189.4561124700567</c:v>
                </c:pt>
                <c:pt idx="1">
                  <c:v>1189.4561124700567</c:v>
                </c:pt>
              </c:numCache>
            </c:numRef>
          </c:val>
        </c:ser>
        <c:ser>
          <c:idx val="1"/>
          <c:order val="1"/>
          <c:tx>
            <c:v>SAC</c:v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Financiamentos!$C$17:$C$18</c:f>
              <c:numCache>
                <c:formatCode>#,##0</c:formatCode>
                <c:ptCount val="2"/>
                <c:pt idx="0" formatCode="#,##0.0_ ;[Red]\-#,##0.0\ ">
                  <c:v>1449.2694697631159</c:v>
                </c:pt>
                <c:pt idx="1">
                  <c:v>281.03192136661727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397950584"/>
        <c:axId val="397950192"/>
      </c:barChart>
      <c:catAx>
        <c:axId val="39795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7950192"/>
        <c:crosses val="autoZero"/>
        <c:auto val="1"/>
        <c:lblAlgn val="ctr"/>
        <c:lblOffset val="100"/>
        <c:noMultiLvlLbl val="0"/>
      </c:catAx>
      <c:valAx>
        <c:axId val="39795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.0_ ;[Red]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7950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0</xdr:rowOff>
    </xdr:from>
    <xdr:to>
      <xdr:col>9</xdr:col>
      <xdr:colOff>419100</xdr:colOff>
      <xdr:row>27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12</xdr:row>
      <xdr:rowOff>0</xdr:rowOff>
    </xdr:from>
    <xdr:to>
      <xdr:col>18</xdr:col>
      <xdr:colOff>304800</xdr:colOff>
      <xdr:row>27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37</xdr:row>
      <xdr:rowOff>38100</xdr:rowOff>
    </xdr:from>
    <xdr:to>
      <xdr:col>7</xdr:col>
      <xdr:colOff>45720</xdr:colOff>
      <xdr:row>52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</xdr:colOff>
      <xdr:row>37</xdr:row>
      <xdr:rowOff>64770</xdr:rowOff>
    </xdr:from>
    <xdr:to>
      <xdr:col>15</xdr:col>
      <xdr:colOff>312420</xdr:colOff>
      <xdr:row>52</xdr:row>
      <xdr:rowOff>64770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35"/>
  <sheetViews>
    <sheetView showGridLines="0" tabSelected="1" topLeftCell="A11" workbookViewId="0">
      <selection activeCell="H36" sqref="H36"/>
    </sheetView>
  </sheetViews>
  <sheetFormatPr defaultRowHeight="14.4" x14ac:dyDescent="0.3"/>
  <cols>
    <col min="2" max="2" width="30.77734375" customWidth="1"/>
    <col min="3" max="3" width="15.5546875" bestFit="1" customWidth="1"/>
    <col min="7" max="7" width="39.109375" customWidth="1"/>
    <col min="8" max="8" width="12.5546875" bestFit="1" customWidth="1"/>
  </cols>
  <sheetData>
    <row r="2" spans="2:8" x14ac:dyDescent="0.3">
      <c r="B2" s="42" t="s">
        <v>0</v>
      </c>
    </row>
    <row r="3" spans="2:8" ht="15" thickBot="1" x14ac:dyDescent="0.35"/>
    <row r="4" spans="2:8" ht="15" thickBot="1" x14ac:dyDescent="0.35">
      <c r="B4" s="41" t="s">
        <v>39</v>
      </c>
      <c r="C4" s="39" t="s">
        <v>40</v>
      </c>
      <c r="D4" s="40"/>
      <c r="E4" s="40"/>
    </row>
    <row r="9" spans="2:8" x14ac:dyDescent="0.3">
      <c r="B9" t="s">
        <v>1</v>
      </c>
    </row>
    <row r="10" spans="2:8" x14ac:dyDescent="0.3">
      <c r="B10" t="s">
        <v>3</v>
      </c>
      <c r="C10" s="31">
        <v>100</v>
      </c>
      <c r="G10" t="s">
        <v>16</v>
      </c>
      <c r="H10" s="2"/>
    </row>
    <row r="11" spans="2:8" x14ac:dyDescent="0.3">
      <c r="B11" t="s">
        <v>2</v>
      </c>
      <c r="C11" s="32">
        <v>0.1</v>
      </c>
      <c r="H11" s="5"/>
    </row>
    <row r="12" spans="2:8" x14ac:dyDescent="0.3">
      <c r="B12" t="s">
        <v>4</v>
      </c>
      <c r="C12" s="33">
        <v>10</v>
      </c>
    </row>
    <row r="13" spans="2:8" x14ac:dyDescent="0.3">
      <c r="B13" t="s">
        <v>6</v>
      </c>
      <c r="C13" s="3">
        <f>PMT(C11,C12,-C10)</f>
        <v>16.274539488251161</v>
      </c>
      <c r="H13" s="5"/>
    </row>
    <row r="15" spans="2:8" x14ac:dyDescent="0.3">
      <c r="B15" t="s">
        <v>8</v>
      </c>
      <c r="H15" s="1"/>
    </row>
    <row r="16" spans="2:8" x14ac:dyDescent="0.3">
      <c r="B16" t="s">
        <v>3</v>
      </c>
      <c r="C16" s="33">
        <v>-100</v>
      </c>
    </row>
    <row r="17" spans="2:10" x14ac:dyDescent="0.3">
      <c r="B17" t="s">
        <v>2</v>
      </c>
      <c r="C17" s="32">
        <v>0.1</v>
      </c>
      <c r="H17" s="1"/>
    </row>
    <row r="18" spans="2:10" x14ac:dyDescent="0.3">
      <c r="B18" t="s">
        <v>4</v>
      </c>
      <c r="C18" s="33">
        <v>10</v>
      </c>
    </row>
    <row r="19" spans="2:10" x14ac:dyDescent="0.3">
      <c r="B19" t="s">
        <v>7</v>
      </c>
      <c r="C19" s="33">
        <v>-50</v>
      </c>
    </row>
    <row r="20" spans="2:10" x14ac:dyDescent="0.3">
      <c r="B20" t="s">
        <v>5</v>
      </c>
      <c r="C20" s="1">
        <f>FV(C17,C18,C19,C16)</f>
        <v>1056.2454760600012</v>
      </c>
    </row>
    <row r="22" spans="2:10" x14ac:dyDescent="0.3">
      <c r="B22" t="s">
        <v>32</v>
      </c>
    </row>
    <row r="23" spans="2:10" x14ac:dyDescent="0.3">
      <c r="B23" t="s">
        <v>10</v>
      </c>
      <c r="C23" s="1">
        <f>-PV(C26,C25,C24,C27)</f>
        <v>658.82919075323957</v>
      </c>
    </row>
    <row r="24" spans="2:10" x14ac:dyDescent="0.3">
      <c r="B24" t="s">
        <v>9</v>
      </c>
      <c r="C24" s="33">
        <v>10</v>
      </c>
    </row>
    <row r="25" spans="2:10" x14ac:dyDescent="0.3">
      <c r="B25" t="s">
        <v>4</v>
      </c>
      <c r="C25" s="33">
        <v>5</v>
      </c>
    </row>
    <row r="26" spans="2:10" x14ac:dyDescent="0.3">
      <c r="B26" t="s">
        <v>11</v>
      </c>
      <c r="C26" s="32">
        <v>0.1</v>
      </c>
    </row>
    <row r="27" spans="2:10" x14ac:dyDescent="0.3">
      <c r="B27" t="s">
        <v>12</v>
      </c>
      <c r="C27" s="34">
        <v>1000</v>
      </c>
    </row>
    <row r="30" spans="2:10" x14ac:dyDescent="0.3">
      <c r="B30" t="s">
        <v>13</v>
      </c>
      <c r="G30" t="s">
        <v>33</v>
      </c>
    </row>
    <row r="31" spans="2:10" x14ac:dyDescent="0.3">
      <c r="B31" t="s">
        <v>3</v>
      </c>
      <c r="C31" s="34">
        <v>-100000</v>
      </c>
      <c r="G31" t="s">
        <v>34</v>
      </c>
      <c r="H31" s="38">
        <v>400000</v>
      </c>
    </row>
    <row r="32" spans="2:10" x14ac:dyDescent="0.3">
      <c r="B32" t="s">
        <v>2</v>
      </c>
      <c r="C32" s="32">
        <v>0.1</v>
      </c>
      <c r="G32" t="s">
        <v>35</v>
      </c>
      <c r="H32" s="38">
        <v>4000</v>
      </c>
      <c r="J32" s="37"/>
    </row>
    <row r="33" spans="2:8" x14ac:dyDescent="0.3">
      <c r="B33" t="s">
        <v>4</v>
      </c>
      <c r="C33" s="35">
        <f>NPER(C32,C34,C31,C35)</f>
        <v>23.263257383365854</v>
      </c>
      <c r="G33" t="s">
        <v>37</v>
      </c>
      <c r="H33" s="38">
        <v>120</v>
      </c>
    </row>
    <row r="34" spans="2:8" x14ac:dyDescent="0.3">
      <c r="B34" t="s">
        <v>14</v>
      </c>
      <c r="C34" s="34">
        <v>-1000</v>
      </c>
      <c r="G34" t="s">
        <v>36</v>
      </c>
      <c r="H34" s="36">
        <f>RATE(H33,H32,-H31)</f>
        <v>3.1141819460003477E-3</v>
      </c>
    </row>
    <row r="35" spans="2:8" x14ac:dyDescent="0.3">
      <c r="B35" t="s">
        <v>15</v>
      </c>
      <c r="C35" s="4">
        <v>1000000</v>
      </c>
      <c r="G35" t="s">
        <v>38</v>
      </c>
      <c r="H35" s="36">
        <f>-(H32/-H31)</f>
        <v>0.01</v>
      </c>
    </row>
  </sheetData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Y34"/>
  <sheetViews>
    <sheetView showGridLines="0" topLeftCell="A26" workbookViewId="0">
      <selection activeCell="E30" sqref="E30"/>
    </sheetView>
  </sheetViews>
  <sheetFormatPr defaultRowHeight="14.4" x14ac:dyDescent="0.3"/>
  <cols>
    <col min="2" max="2" width="18.33203125" bestFit="1" customWidth="1"/>
    <col min="3" max="3" width="11.5546875" bestFit="1" customWidth="1"/>
  </cols>
  <sheetData>
    <row r="1" spans="2:363" ht="15" thickBot="1" x14ac:dyDescent="0.35"/>
    <row r="2" spans="2:363" x14ac:dyDescent="0.3">
      <c r="B2" s="24" t="s">
        <v>19</v>
      </c>
      <c r="C2" s="25">
        <v>100000</v>
      </c>
    </row>
    <row r="3" spans="2:363" x14ac:dyDescent="0.3">
      <c r="B3" s="11" t="s">
        <v>20</v>
      </c>
      <c r="C3" s="26">
        <v>0.15</v>
      </c>
    </row>
    <row r="4" spans="2:363" ht="15" thickBot="1" x14ac:dyDescent="0.35">
      <c r="B4" s="12" t="s">
        <v>25</v>
      </c>
      <c r="C4" s="27">
        <f>30*12</f>
        <v>360</v>
      </c>
    </row>
    <row r="5" spans="2:363" ht="15" thickBot="1" x14ac:dyDescent="0.35"/>
    <row r="6" spans="2:363" ht="15" thickBot="1" x14ac:dyDescent="0.35">
      <c r="B6" s="6" t="s">
        <v>17</v>
      </c>
      <c r="C6" s="8">
        <v>0</v>
      </c>
      <c r="D6" s="7">
        <v>1</v>
      </c>
      <c r="E6" s="7">
        <f>D6+1</f>
        <v>2</v>
      </c>
      <c r="F6" s="7">
        <f t="shared" ref="F6:BQ6" si="0">E6+1</f>
        <v>3</v>
      </c>
      <c r="G6" s="7">
        <f t="shared" si="0"/>
        <v>4</v>
      </c>
      <c r="H6" s="7">
        <f t="shared" si="0"/>
        <v>5</v>
      </c>
      <c r="I6" s="7">
        <f t="shared" si="0"/>
        <v>6</v>
      </c>
      <c r="J6" s="7">
        <f t="shared" si="0"/>
        <v>7</v>
      </c>
      <c r="K6" s="7">
        <f t="shared" si="0"/>
        <v>8</v>
      </c>
      <c r="L6" s="7">
        <f t="shared" si="0"/>
        <v>9</v>
      </c>
      <c r="M6" s="7">
        <f t="shared" si="0"/>
        <v>10</v>
      </c>
      <c r="N6" s="7">
        <f t="shared" si="0"/>
        <v>11</v>
      </c>
      <c r="O6" s="7">
        <f t="shared" si="0"/>
        <v>12</v>
      </c>
      <c r="P6" s="7">
        <f t="shared" si="0"/>
        <v>13</v>
      </c>
      <c r="Q6" s="7">
        <f t="shared" si="0"/>
        <v>14</v>
      </c>
      <c r="R6" s="7">
        <f t="shared" si="0"/>
        <v>15</v>
      </c>
      <c r="S6" s="7">
        <f t="shared" si="0"/>
        <v>16</v>
      </c>
      <c r="T6" s="7">
        <f t="shared" si="0"/>
        <v>17</v>
      </c>
      <c r="U6" s="7">
        <f t="shared" si="0"/>
        <v>18</v>
      </c>
      <c r="V6" s="7">
        <f t="shared" si="0"/>
        <v>19</v>
      </c>
      <c r="W6" s="7">
        <f t="shared" si="0"/>
        <v>20</v>
      </c>
      <c r="X6" s="7">
        <f t="shared" si="0"/>
        <v>21</v>
      </c>
      <c r="Y6" s="7">
        <f t="shared" si="0"/>
        <v>22</v>
      </c>
      <c r="Z6" s="7">
        <f t="shared" si="0"/>
        <v>23</v>
      </c>
      <c r="AA6" s="7">
        <f t="shared" si="0"/>
        <v>24</v>
      </c>
      <c r="AB6" s="7">
        <f t="shared" si="0"/>
        <v>25</v>
      </c>
      <c r="AC6" s="7">
        <f t="shared" si="0"/>
        <v>26</v>
      </c>
      <c r="AD6" s="7">
        <f t="shared" si="0"/>
        <v>27</v>
      </c>
      <c r="AE6" s="7">
        <f t="shared" si="0"/>
        <v>28</v>
      </c>
      <c r="AF6" s="7">
        <f t="shared" si="0"/>
        <v>29</v>
      </c>
      <c r="AG6" s="7">
        <f t="shared" si="0"/>
        <v>30</v>
      </c>
      <c r="AH6" s="7">
        <f t="shared" si="0"/>
        <v>31</v>
      </c>
      <c r="AI6" s="7">
        <f t="shared" si="0"/>
        <v>32</v>
      </c>
      <c r="AJ6" s="7">
        <f t="shared" si="0"/>
        <v>33</v>
      </c>
      <c r="AK6" s="7">
        <f t="shared" si="0"/>
        <v>34</v>
      </c>
      <c r="AL6" s="7">
        <f t="shared" si="0"/>
        <v>35</v>
      </c>
      <c r="AM6" s="7">
        <f t="shared" si="0"/>
        <v>36</v>
      </c>
      <c r="AN6" s="7">
        <f t="shared" si="0"/>
        <v>37</v>
      </c>
      <c r="AO6" s="7">
        <f t="shared" si="0"/>
        <v>38</v>
      </c>
      <c r="AP6" s="7">
        <f t="shared" si="0"/>
        <v>39</v>
      </c>
      <c r="AQ6" s="7">
        <f t="shared" si="0"/>
        <v>40</v>
      </c>
      <c r="AR6" s="7">
        <f t="shared" si="0"/>
        <v>41</v>
      </c>
      <c r="AS6" s="7">
        <f t="shared" si="0"/>
        <v>42</v>
      </c>
      <c r="AT6" s="7">
        <f t="shared" si="0"/>
        <v>43</v>
      </c>
      <c r="AU6" s="7">
        <f t="shared" si="0"/>
        <v>44</v>
      </c>
      <c r="AV6" s="7">
        <f t="shared" si="0"/>
        <v>45</v>
      </c>
      <c r="AW6" s="7">
        <f t="shared" si="0"/>
        <v>46</v>
      </c>
      <c r="AX6" s="7">
        <f t="shared" si="0"/>
        <v>47</v>
      </c>
      <c r="AY6" s="7">
        <f t="shared" si="0"/>
        <v>48</v>
      </c>
      <c r="AZ6" s="7">
        <f t="shared" si="0"/>
        <v>49</v>
      </c>
      <c r="BA6" s="7">
        <f t="shared" si="0"/>
        <v>50</v>
      </c>
      <c r="BB6" s="7">
        <f t="shared" si="0"/>
        <v>51</v>
      </c>
      <c r="BC6" s="7">
        <f t="shared" si="0"/>
        <v>52</v>
      </c>
      <c r="BD6" s="7">
        <f t="shared" si="0"/>
        <v>53</v>
      </c>
      <c r="BE6" s="7">
        <f t="shared" si="0"/>
        <v>54</v>
      </c>
      <c r="BF6" s="7">
        <f t="shared" si="0"/>
        <v>55</v>
      </c>
      <c r="BG6" s="7">
        <f t="shared" si="0"/>
        <v>56</v>
      </c>
      <c r="BH6" s="7">
        <f t="shared" si="0"/>
        <v>57</v>
      </c>
      <c r="BI6" s="7">
        <f t="shared" si="0"/>
        <v>58</v>
      </c>
      <c r="BJ6" s="7">
        <f t="shared" si="0"/>
        <v>59</v>
      </c>
      <c r="BK6" s="7">
        <f t="shared" si="0"/>
        <v>60</v>
      </c>
      <c r="BL6" s="7">
        <f t="shared" si="0"/>
        <v>61</v>
      </c>
      <c r="BM6" s="7">
        <f t="shared" si="0"/>
        <v>62</v>
      </c>
      <c r="BN6" s="7">
        <f t="shared" si="0"/>
        <v>63</v>
      </c>
      <c r="BO6" s="7">
        <f t="shared" si="0"/>
        <v>64</v>
      </c>
      <c r="BP6" s="7">
        <f t="shared" si="0"/>
        <v>65</v>
      </c>
      <c r="BQ6" s="7">
        <f t="shared" si="0"/>
        <v>66</v>
      </c>
      <c r="BR6" s="7">
        <f t="shared" ref="BR6:CY6" si="1">BQ6+1</f>
        <v>67</v>
      </c>
      <c r="BS6" s="7">
        <f t="shared" si="1"/>
        <v>68</v>
      </c>
      <c r="BT6" s="7">
        <f t="shared" si="1"/>
        <v>69</v>
      </c>
      <c r="BU6" s="7">
        <f t="shared" si="1"/>
        <v>70</v>
      </c>
      <c r="BV6" s="7">
        <f t="shared" si="1"/>
        <v>71</v>
      </c>
      <c r="BW6" s="7">
        <f t="shared" si="1"/>
        <v>72</v>
      </c>
      <c r="BX6" s="7">
        <f t="shared" si="1"/>
        <v>73</v>
      </c>
      <c r="BY6" s="7">
        <f t="shared" si="1"/>
        <v>74</v>
      </c>
      <c r="BZ6" s="7">
        <f t="shared" si="1"/>
        <v>75</v>
      </c>
      <c r="CA6" s="7">
        <f t="shared" si="1"/>
        <v>76</v>
      </c>
      <c r="CB6" s="7">
        <f t="shared" si="1"/>
        <v>77</v>
      </c>
      <c r="CC6" s="7">
        <f t="shared" si="1"/>
        <v>78</v>
      </c>
      <c r="CD6" s="7">
        <f t="shared" si="1"/>
        <v>79</v>
      </c>
      <c r="CE6" s="7">
        <f t="shared" si="1"/>
        <v>80</v>
      </c>
      <c r="CF6" s="7">
        <f t="shared" si="1"/>
        <v>81</v>
      </c>
      <c r="CG6" s="7">
        <f t="shared" si="1"/>
        <v>82</v>
      </c>
      <c r="CH6" s="7">
        <f t="shared" si="1"/>
        <v>83</v>
      </c>
      <c r="CI6" s="7">
        <f t="shared" si="1"/>
        <v>84</v>
      </c>
      <c r="CJ6" s="7">
        <f t="shared" si="1"/>
        <v>85</v>
      </c>
      <c r="CK6" s="7">
        <f t="shared" si="1"/>
        <v>86</v>
      </c>
      <c r="CL6" s="7">
        <f t="shared" si="1"/>
        <v>87</v>
      </c>
      <c r="CM6" s="7">
        <f t="shared" si="1"/>
        <v>88</v>
      </c>
      <c r="CN6" s="7">
        <f t="shared" si="1"/>
        <v>89</v>
      </c>
      <c r="CO6" s="7">
        <f t="shared" si="1"/>
        <v>90</v>
      </c>
      <c r="CP6" s="7">
        <f t="shared" si="1"/>
        <v>91</v>
      </c>
      <c r="CQ6" s="7">
        <f t="shared" si="1"/>
        <v>92</v>
      </c>
      <c r="CR6" s="7">
        <f t="shared" si="1"/>
        <v>93</v>
      </c>
      <c r="CS6" s="7">
        <f t="shared" si="1"/>
        <v>94</v>
      </c>
      <c r="CT6" s="7">
        <f t="shared" si="1"/>
        <v>95</v>
      </c>
      <c r="CU6" s="7">
        <f t="shared" si="1"/>
        <v>96</v>
      </c>
      <c r="CV6" s="7">
        <f t="shared" si="1"/>
        <v>97</v>
      </c>
      <c r="CW6" s="7">
        <f t="shared" si="1"/>
        <v>98</v>
      </c>
      <c r="CX6" s="7">
        <f t="shared" si="1"/>
        <v>99</v>
      </c>
      <c r="CY6" s="7">
        <f t="shared" si="1"/>
        <v>100</v>
      </c>
      <c r="CZ6" s="7">
        <f t="shared" ref="CZ6:FK6" si="2">CY6+1</f>
        <v>101</v>
      </c>
      <c r="DA6" s="7">
        <f t="shared" si="2"/>
        <v>102</v>
      </c>
      <c r="DB6" s="7">
        <f t="shared" si="2"/>
        <v>103</v>
      </c>
      <c r="DC6" s="7">
        <f t="shared" si="2"/>
        <v>104</v>
      </c>
      <c r="DD6" s="7">
        <f t="shared" si="2"/>
        <v>105</v>
      </c>
      <c r="DE6" s="7">
        <f t="shared" si="2"/>
        <v>106</v>
      </c>
      <c r="DF6" s="7">
        <f t="shared" si="2"/>
        <v>107</v>
      </c>
      <c r="DG6" s="7">
        <f t="shared" si="2"/>
        <v>108</v>
      </c>
      <c r="DH6" s="7">
        <f t="shared" si="2"/>
        <v>109</v>
      </c>
      <c r="DI6" s="7">
        <f t="shared" si="2"/>
        <v>110</v>
      </c>
      <c r="DJ6" s="7">
        <f t="shared" si="2"/>
        <v>111</v>
      </c>
      <c r="DK6" s="7">
        <f t="shared" si="2"/>
        <v>112</v>
      </c>
      <c r="DL6" s="7">
        <f t="shared" si="2"/>
        <v>113</v>
      </c>
      <c r="DM6" s="7">
        <f t="shared" si="2"/>
        <v>114</v>
      </c>
      <c r="DN6" s="7">
        <f t="shared" si="2"/>
        <v>115</v>
      </c>
      <c r="DO6" s="7">
        <f t="shared" si="2"/>
        <v>116</v>
      </c>
      <c r="DP6" s="7">
        <f t="shared" si="2"/>
        <v>117</v>
      </c>
      <c r="DQ6" s="7">
        <f t="shared" si="2"/>
        <v>118</v>
      </c>
      <c r="DR6" s="7">
        <f t="shared" si="2"/>
        <v>119</v>
      </c>
      <c r="DS6" s="7">
        <f t="shared" si="2"/>
        <v>120</v>
      </c>
      <c r="DT6" s="7">
        <f t="shared" si="2"/>
        <v>121</v>
      </c>
      <c r="DU6" s="7">
        <f t="shared" si="2"/>
        <v>122</v>
      </c>
      <c r="DV6" s="7">
        <f t="shared" si="2"/>
        <v>123</v>
      </c>
      <c r="DW6" s="7">
        <f t="shared" si="2"/>
        <v>124</v>
      </c>
      <c r="DX6" s="7">
        <f t="shared" si="2"/>
        <v>125</v>
      </c>
      <c r="DY6" s="7">
        <f t="shared" si="2"/>
        <v>126</v>
      </c>
      <c r="DZ6" s="7">
        <f t="shared" si="2"/>
        <v>127</v>
      </c>
      <c r="EA6" s="7">
        <f t="shared" si="2"/>
        <v>128</v>
      </c>
      <c r="EB6" s="7">
        <f t="shared" si="2"/>
        <v>129</v>
      </c>
      <c r="EC6" s="7">
        <f t="shared" si="2"/>
        <v>130</v>
      </c>
      <c r="ED6" s="7">
        <f t="shared" si="2"/>
        <v>131</v>
      </c>
      <c r="EE6" s="7">
        <f t="shared" si="2"/>
        <v>132</v>
      </c>
      <c r="EF6" s="7">
        <f t="shared" si="2"/>
        <v>133</v>
      </c>
      <c r="EG6" s="7">
        <f t="shared" si="2"/>
        <v>134</v>
      </c>
      <c r="EH6" s="7">
        <f t="shared" si="2"/>
        <v>135</v>
      </c>
      <c r="EI6" s="7">
        <f t="shared" si="2"/>
        <v>136</v>
      </c>
      <c r="EJ6" s="7">
        <f t="shared" si="2"/>
        <v>137</v>
      </c>
      <c r="EK6" s="7">
        <f t="shared" si="2"/>
        <v>138</v>
      </c>
      <c r="EL6" s="7">
        <f t="shared" si="2"/>
        <v>139</v>
      </c>
      <c r="EM6" s="7">
        <f t="shared" si="2"/>
        <v>140</v>
      </c>
      <c r="EN6" s="7">
        <f t="shared" si="2"/>
        <v>141</v>
      </c>
      <c r="EO6" s="7">
        <f t="shared" si="2"/>
        <v>142</v>
      </c>
      <c r="EP6" s="7">
        <f t="shared" si="2"/>
        <v>143</v>
      </c>
      <c r="EQ6" s="7">
        <f t="shared" si="2"/>
        <v>144</v>
      </c>
      <c r="ER6" s="7">
        <f t="shared" si="2"/>
        <v>145</v>
      </c>
      <c r="ES6" s="7">
        <f t="shared" si="2"/>
        <v>146</v>
      </c>
      <c r="ET6" s="7">
        <f t="shared" si="2"/>
        <v>147</v>
      </c>
      <c r="EU6" s="7">
        <f t="shared" si="2"/>
        <v>148</v>
      </c>
      <c r="EV6" s="7">
        <f t="shared" si="2"/>
        <v>149</v>
      </c>
      <c r="EW6" s="7">
        <f t="shared" si="2"/>
        <v>150</v>
      </c>
      <c r="EX6" s="7">
        <f t="shared" si="2"/>
        <v>151</v>
      </c>
      <c r="EY6" s="7">
        <f t="shared" si="2"/>
        <v>152</v>
      </c>
      <c r="EZ6" s="7">
        <f t="shared" si="2"/>
        <v>153</v>
      </c>
      <c r="FA6" s="7">
        <f t="shared" si="2"/>
        <v>154</v>
      </c>
      <c r="FB6" s="7">
        <f t="shared" si="2"/>
        <v>155</v>
      </c>
      <c r="FC6" s="7">
        <f t="shared" si="2"/>
        <v>156</v>
      </c>
      <c r="FD6" s="7">
        <f t="shared" si="2"/>
        <v>157</v>
      </c>
      <c r="FE6" s="7">
        <f t="shared" si="2"/>
        <v>158</v>
      </c>
      <c r="FF6" s="7">
        <f t="shared" si="2"/>
        <v>159</v>
      </c>
      <c r="FG6" s="7">
        <f t="shared" si="2"/>
        <v>160</v>
      </c>
      <c r="FH6" s="7">
        <f t="shared" si="2"/>
        <v>161</v>
      </c>
      <c r="FI6" s="7">
        <f t="shared" si="2"/>
        <v>162</v>
      </c>
      <c r="FJ6" s="7">
        <f t="shared" si="2"/>
        <v>163</v>
      </c>
      <c r="FK6" s="7">
        <f t="shared" si="2"/>
        <v>164</v>
      </c>
      <c r="FL6" s="7">
        <f t="shared" ref="FL6:FZ6" si="3">FK6+1</f>
        <v>165</v>
      </c>
      <c r="FM6" s="7">
        <f t="shared" si="3"/>
        <v>166</v>
      </c>
      <c r="FN6" s="7">
        <f t="shared" si="3"/>
        <v>167</v>
      </c>
      <c r="FO6" s="7">
        <f t="shared" si="3"/>
        <v>168</v>
      </c>
      <c r="FP6" s="7">
        <f t="shared" si="3"/>
        <v>169</v>
      </c>
      <c r="FQ6" s="7">
        <f t="shared" si="3"/>
        <v>170</v>
      </c>
      <c r="FR6" s="7">
        <f t="shared" si="3"/>
        <v>171</v>
      </c>
      <c r="FS6" s="7">
        <f t="shared" si="3"/>
        <v>172</v>
      </c>
      <c r="FT6" s="7">
        <f t="shared" si="3"/>
        <v>173</v>
      </c>
      <c r="FU6" s="7">
        <f t="shared" si="3"/>
        <v>174</v>
      </c>
      <c r="FV6" s="7">
        <f t="shared" si="3"/>
        <v>175</v>
      </c>
      <c r="FW6" s="7">
        <f t="shared" si="3"/>
        <v>176</v>
      </c>
      <c r="FX6" s="7">
        <f t="shared" si="3"/>
        <v>177</v>
      </c>
      <c r="FY6" s="7">
        <f t="shared" si="3"/>
        <v>178</v>
      </c>
      <c r="FZ6" s="7">
        <f t="shared" si="3"/>
        <v>179</v>
      </c>
      <c r="GA6" s="7">
        <f t="shared" ref="GA6:IL6" si="4">FZ6+1</f>
        <v>180</v>
      </c>
      <c r="GB6" s="7">
        <f t="shared" si="4"/>
        <v>181</v>
      </c>
      <c r="GC6" s="7">
        <f t="shared" si="4"/>
        <v>182</v>
      </c>
      <c r="GD6" s="7">
        <f t="shared" si="4"/>
        <v>183</v>
      </c>
      <c r="GE6" s="7">
        <f t="shared" si="4"/>
        <v>184</v>
      </c>
      <c r="GF6" s="7">
        <f t="shared" si="4"/>
        <v>185</v>
      </c>
      <c r="GG6" s="7">
        <f t="shared" si="4"/>
        <v>186</v>
      </c>
      <c r="GH6" s="7">
        <f t="shared" si="4"/>
        <v>187</v>
      </c>
      <c r="GI6" s="7">
        <f t="shared" si="4"/>
        <v>188</v>
      </c>
      <c r="GJ6" s="7">
        <f t="shared" si="4"/>
        <v>189</v>
      </c>
      <c r="GK6" s="7">
        <f t="shared" si="4"/>
        <v>190</v>
      </c>
      <c r="GL6" s="7">
        <f t="shared" si="4"/>
        <v>191</v>
      </c>
      <c r="GM6" s="7">
        <f t="shared" si="4"/>
        <v>192</v>
      </c>
      <c r="GN6" s="7">
        <f t="shared" si="4"/>
        <v>193</v>
      </c>
      <c r="GO6" s="7">
        <f t="shared" si="4"/>
        <v>194</v>
      </c>
      <c r="GP6" s="7">
        <f t="shared" si="4"/>
        <v>195</v>
      </c>
      <c r="GQ6" s="7">
        <f t="shared" si="4"/>
        <v>196</v>
      </c>
      <c r="GR6" s="7">
        <f t="shared" si="4"/>
        <v>197</v>
      </c>
      <c r="GS6" s="7">
        <f t="shared" si="4"/>
        <v>198</v>
      </c>
      <c r="GT6" s="7">
        <f t="shared" si="4"/>
        <v>199</v>
      </c>
      <c r="GU6" s="7">
        <f t="shared" si="4"/>
        <v>200</v>
      </c>
      <c r="GV6" s="7">
        <f t="shared" si="4"/>
        <v>201</v>
      </c>
      <c r="GW6" s="7">
        <f t="shared" si="4"/>
        <v>202</v>
      </c>
      <c r="GX6" s="7">
        <f t="shared" si="4"/>
        <v>203</v>
      </c>
      <c r="GY6" s="7">
        <f t="shared" si="4"/>
        <v>204</v>
      </c>
      <c r="GZ6" s="7">
        <f t="shared" si="4"/>
        <v>205</v>
      </c>
      <c r="HA6" s="7">
        <f t="shared" si="4"/>
        <v>206</v>
      </c>
      <c r="HB6" s="7">
        <f t="shared" si="4"/>
        <v>207</v>
      </c>
      <c r="HC6" s="7">
        <f t="shared" si="4"/>
        <v>208</v>
      </c>
      <c r="HD6" s="7">
        <f t="shared" si="4"/>
        <v>209</v>
      </c>
      <c r="HE6" s="7">
        <f t="shared" si="4"/>
        <v>210</v>
      </c>
      <c r="HF6" s="7">
        <f t="shared" si="4"/>
        <v>211</v>
      </c>
      <c r="HG6" s="7">
        <f t="shared" si="4"/>
        <v>212</v>
      </c>
      <c r="HH6" s="7">
        <f t="shared" si="4"/>
        <v>213</v>
      </c>
      <c r="HI6" s="7">
        <f t="shared" si="4"/>
        <v>214</v>
      </c>
      <c r="HJ6" s="7">
        <f t="shared" si="4"/>
        <v>215</v>
      </c>
      <c r="HK6" s="7">
        <f t="shared" si="4"/>
        <v>216</v>
      </c>
      <c r="HL6" s="7">
        <f t="shared" si="4"/>
        <v>217</v>
      </c>
      <c r="HM6" s="7">
        <f t="shared" si="4"/>
        <v>218</v>
      </c>
      <c r="HN6" s="7">
        <f t="shared" si="4"/>
        <v>219</v>
      </c>
      <c r="HO6" s="7">
        <f t="shared" si="4"/>
        <v>220</v>
      </c>
      <c r="HP6" s="7">
        <f t="shared" si="4"/>
        <v>221</v>
      </c>
      <c r="HQ6" s="7">
        <f t="shared" si="4"/>
        <v>222</v>
      </c>
      <c r="HR6" s="7">
        <f t="shared" si="4"/>
        <v>223</v>
      </c>
      <c r="HS6" s="7">
        <f t="shared" si="4"/>
        <v>224</v>
      </c>
      <c r="HT6" s="7">
        <f t="shared" si="4"/>
        <v>225</v>
      </c>
      <c r="HU6" s="7">
        <f t="shared" si="4"/>
        <v>226</v>
      </c>
      <c r="HV6" s="7">
        <f t="shared" si="4"/>
        <v>227</v>
      </c>
      <c r="HW6" s="7">
        <f t="shared" si="4"/>
        <v>228</v>
      </c>
      <c r="HX6" s="7">
        <f t="shared" si="4"/>
        <v>229</v>
      </c>
      <c r="HY6" s="7">
        <f t="shared" si="4"/>
        <v>230</v>
      </c>
      <c r="HZ6" s="7">
        <f t="shared" si="4"/>
        <v>231</v>
      </c>
      <c r="IA6" s="7">
        <f t="shared" si="4"/>
        <v>232</v>
      </c>
      <c r="IB6" s="7">
        <f t="shared" si="4"/>
        <v>233</v>
      </c>
      <c r="IC6" s="7">
        <f t="shared" si="4"/>
        <v>234</v>
      </c>
      <c r="ID6" s="7">
        <f t="shared" si="4"/>
        <v>235</v>
      </c>
      <c r="IE6" s="7">
        <f t="shared" si="4"/>
        <v>236</v>
      </c>
      <c r="IF6" s="7">
        <f t="shared" si="4"/>
        <v>237</v>
      </c>
      <c r="IG6" s="7">
        <f t="shared" si="4"/>
        <v>238</v>
      </c>
      <c r="IH6" s="7">
        <f t="shared" si="4"/>
        <v>239</v>
      </c>
      <c r="II6" s="7">
        <f t="shared" si="4"/>
        <v>240</v>
      </c>
      <c r="IJ6" s="7">
        <f t="shared" si="4"/>
        <v>241</v>
      </c>
      <c r="IK6" s="7">
        <f t="shared" si="4"/>
        <v>242</v>
      </c>
      <c r="IL6" s="7">
        <f t="shared" si="4"/>
        <v>243</v>
      </c>
      <c r="IM6" s="7">
        <f t="shared" ref="IM6:JD6" si="5">IL6+1</f>
        <v>244</v>
      </c>
      <c r="IN6" s="7">
        <f t="shared" si="5"/>
        <v>245</v>
      </c>
      <c r="IO6" s="7">
        <f t="shared" si="5"/>
        <v>246</v>
      </c>
      <c r="IP6" s="7">
        <f t="shared" si="5"/>
        <v>247</v>
      </c>
      <c r="IQ6" s="7">
        <f t="shared" si="5"/>
        <v>248</v>
      </c>
      <c r="IR6" s="7">
        <f t="shared" si="5"/>
        <v>249</v>
      </c>
      <c r="IS6" s="7">
        <f t="shared" si="5"/>
        <v>250</v>
      </c>
      <c r="IT6" s="7">
        <f t="shared" si="5"/>
        <v>251</v>
      </c>
      <c r="IU6" s="7">
        <f t="shared" si="5"/>
        <v>252</v>
      </c>
      <c r="IV6" s="7">
        <f t="shared" si="5"/>
        <v>253</v>
      </c>
      <c r="IW6" s="7">
        <f t="shared" si="5"/>
        <v>254</v>
      </c>
      <c r="IX6" s="7">
        <f t="shared" si="5"/>
        <v>255</v>
      </c>
      <c r="IY6" s="7">
        <f t="shared" si="5"/>
        <v>256</v>
      </c>
      <c r="IZ6" s="7">
        <f t="shared" si="5"/>
        <v>257</v>
      </c>
      <c r="JA6" s="7">
        <f t="shared" si="5"/>
        <v>258</v>
      </c>
      <c r="JB6" s="7">
        <f t="shared" si="5"/>
        <v>259</v>
      </c>
      <c r="JC6" s="7">
        <f t="shared" si="5"/>
        <v>260</v>
      </c>
      <c r="JD6" s="7">
        <f t="shared" si="5"/>
        <v>261</v>
      </c>
      <c r="JE6" s="7">
        <f t="shared" ref="JE6:KP6" si="6">JD6+1</f>
        <v>262</v>
      </c>
      <c r="JF6" s="7">
        <f t="shared" si="6"/>
        <v>263</v>
      </c>
      <c r="JG6" s="7">
        <f t="shared" si="6"/>
        <v>264</v>
      </c>
      <c r="JH6" s="7">
        <f t="shared" si="6"/>
        <v>265</v>
      </c>
      <c r="JI6" s="7">
        <f t="shared" si="6"/>
        <v>266</v>
      </c>
      <c r="JJ6" s="7">
        <f t="shared" si="6"/>
        <v>267</v>
      </c>
      <c r="JK6" s="7">
        <f t="shared" si="6"/>
        <v>268</v>
      </c>
      <c r="JL6" s="7">
        <f t="shared" si="6"/>
        <v>269</v>
      </c>
      <c r="JM6" s="7">
        <f t="shared" si="6"/>
        <v>270</v>
      </c>
      <c r="JN6" s="7">
        <f t="shared" si="6"/>
        <v>271</v>
      </c>
      <c r="JO6" s="7">
        <f t="shared" si="6"/>
        <v>272</v>
      </c>
      <c r="JP6" s="7">
        <f t="shared" si="6"/>
        <v>273</v>
      </c>
      <c r="JQ6" s="7">
        <f t="shared" si="6"/>
        <v>274</v>
      </c>
      <c r="JR6" s="7">
        <f t="shared" si="6"/>
        <v>275</v>
      </c>
      <c r="JS6" s="7">
        <f t="shared" si="6"/>
        <v>276</v>
      </c>
      <c r="JT6" s="7">
        <f t="shared" si="6"/>
        <v>277</v>
      </c>
      <c r="JU6" s="7">
        <f t="shared" si="6"/>
        <v>278</v>
      </c>
      <c r="JV6" s="7">
        <f t="shared" si="6"/>
        <v>279</v>
      </c>
      <c r="JW6" s="7">
        <f t="shared" si="6"/>
        <v>280</v>
      </c>
      <c r="JX6" s="7">
        <f t="shared" si="6"/>
        <v>281</v>
      </c>
      <c r="JY6" s="7">
        <f t="shared" si="6"/>
        <v>282</v>
      </c>
      <c r="JZ6" s="7">
        <f t="shared" si="6"/>
        <v>283</v>
      </c>
      <c r="KA6" s="7">
        <f t="shared" si="6"/>
        <v>284</v>
      </c>
      <c r="KB6" s="7">
        <f t="shared" si="6"/>
        <v>285</v>
      </c>
      <c r="KC6" s="7">
        <f t="shared" si="6"/>
        <v>286</v>
      </c>
      <c r="KD6" s="7">
        <f t="shared" si="6"/>
        <v>287</v>
      </c>
      <c r="KE6" s="7">
        <f t="shared" si="6"/>
        <v>288</v>
      </c>
      <c r="KF6" s="7">
        <f t="shared" si="6"/>
        <v>289</v>
      </c>
      <c r="KG6" s="7">
        <f t="shared" si="6"/>
        <v>290</v>
      </c>
      <c r="KH6" s="7">
        <f t="shared" si="6"/>
        <v>291</v>
      </c>
      <c r="KI6" s="7">
        <f t="shared" si="6"/>
        <v>292</v>
      </c>
      <c r="KJ6" s="7">
        <f t="shared" si="6"/>
        <v>293</v>
      </c>
      <c r="KK6" s="7">
        <f t="shared" si="6"/>
        <v>294</v>
      </c>
      <c r="KL6" s="7">
        <f t="shared" si="6"/>
        <v>295</v>
      </c>
      <c r="KM6" s="7">
        <f t="shared" si="6"/>
        <v>296</v>
      </c>
      <c r="KN6" s="7">
        <f t="shared" si="6"/>
        <v>297</v>
      </c>
      <c r="KO6" s="7">
        <f t="shared" si="6"/>
        <v>298</v>
      </c>
      <c r="KP6" s="7">
        <f t="shared" si="6"/>
        <v>299</v>
      </c>
      <c r="KQ6" s="7">
        <f t="shared" ref="KQ6:ME6" si="7">KP6+1</f>
        <v>300</v>
      </c>
      <c r="KR6" s="7">
        <f t="shared" si="7"/>
        <v>301</v>
      </c>
      <c r="KS6" s="7">
        <f t="shared" si="7"/>
        <v>302</v>
      </c>
      <c r="KT6" s="7">
        <f t="shared" si="7"/>
        <v>303</v>
      </c>
      <c r="KU6" s="7">
        <f t="shared" si="7"/>
        <v>304</v>
      </c>
      <c r="KV6" s="7">
        <f t="shared" si="7"/>
        <v>305</v>
      </c>
      <c r="KW6" s="7">
        <f t="shared" si="7"/>
        <v>306</v>
      </c>
      <c r="KX6" s="7">
        <f t="shared" si="7"/>
        <v>307</v>
      </c>
      <c r="KY6" s="7">
        <f t="shared" si="7"/>
        <v>308</v>
      </c>
      <c r="KZ6" s="7">
        <f t="shared" si="7"/>
        <v>309</v>
      </c>
      <c r="LA6" s="7">
        <f t="shared" si="7"/>
        <v>310</v>
      </c>
      <c r="LB6" s="7">
        <f t="shared" si="7"/>
        <v>311</v>
      </c>
      <c r="LC6" s="7">
        <f t="shared" si="7"/>
        <v>312</v>
      </c>
      <c r="LD6" s="7">
        <f t="shared" si="7"/>
        <v>313</v>
      </c>
      <c r="LE6" s="7">
        <f t="shared" si="7"/>
        <v>314</v>
      </c>
      <c r="LF6" s="7">
        <f t="shared" si="7"/>
        <v>315</v>
      </c>
      <c r="LG6" s="7">
        <f t="shared" si="7"/>
        <v>316</v>
      </c>
      <c r="LH6" s="7">
        <f t="shared" si="7"/>
        <v>317</v>
      </c>
      <c r="LI6" s="7">
        <f t="shared" si="7"/>
        <v>318</v>
      </c>
      <c r="LJ6" s="7">
        <f t="shared" si="7"/>
        <v>319</v>
      </c>
      <c r="LK6" s="7">
        <f t="shared" si="7"/>
        <v>320</v>
      </c>
      <c r="LL6" s="7">
        <f t="shared" si="7"/>
        <v>321</v>
      </c>
      <c r="LM6" s="7">
        <f t="shared" si="7"/>
        <v>322</v>
      </c>
      <c r="LN6" s="7">
        <f t="shared" si="7"/>
        <v>323</v>
      </c>
      <c r="LO6" s="7">
        <f t="shared" si="7"/>
        <v>324</v>
      </c>
      <c r="LP6" s="7">
        <f t="shared" si="7"/>
        <v>325</v>
      </c>
      <c r="LQ6" s="7">
        <f t="shared" si="7"/>
        <v>326</v>
      </c>
      <c r="LR6" s="7">
        <f t="shared" si="7"/>
        <v>327</v>
      </c>
      <c r="LS6" s="7">
        <f t="shared" si="7"/>
        <v>328</v>
      </c>
      <c r="LT6" s="7">
        <f t="shared" si="7"/>
        <v>329</v>
      </c>
      <c r="LU6" s="7">
        <f t="shared" si="7"/>
        <v>330</v>
      </c>
      <c r="LV6" s="7">
        <f t="shared" si="7"/>
        <v>331</v>
      </c>
      <c r="LW6" s="7">
        <f t="shared" si="7"/>
        <v>332</v>
      </c>
      <c r="LX6" s="7">
        <f t="shared" si="7"/>
        <v>333</v>
      </c>
      <c r="LY6" s="7">
        <f t="shared" si="7"/>
        <v>334</v>
      </c>
      <c r="LZ6" s="7">
        <f t="shared" si="7"/>
        <v>335</v>
      </c>
      <c r="MA6" s="7">
        <f t="shared" si="7"/>
        <v>336</v>
      </c>
      <c r="MB6" s="7">
        <f t="shared" si="7"/>
        <v>337</v>
      </c>
      <c r="MC6" s="7">
        <f t="shared" si="7"/>
        <v>338</v>
      </c>
      <c r="MD6" s="7">
        <f t="shared" si="7"/>
        <v>339</v>
      </c>
      <c r="ME6" s="7">
        <f t="shared" si="7"/>
        <v>340</v>
      </c>
      <c r="MF6" s="7">
        <f t="shared" ref="MF6" si="8">ME6+1</f>
        <v>341</v>
      </c>
      <c r="MG6" s="7">
        <f t="shared" ref="MG6" si="9">MF6+1</f>
        <v>342</v>
      </c>
      <c r="MH6" s="7">
        <f t="shared" ref="MH6" si="10">MG6+1</f>
        <v>343</v>
      </c>
      <c r="MI6" s="7">
        <f t="shared" ref="MI6" si="11">MH6+1</f>
        <v>344</v>
      </c>
      <c r="MJ6" s="7">
        <f t="shared" ref="MJ6" si="12">MI6+1</f>
        <v>345</v>
      </c>
      <c r="MK6" s="7">
        <f t="shared" ref="MK6" si="13">MJ6+1</f>
        <v>346</v>
      </c>
      <c r="ML6" s="7">
        <f t="shared" ref="ML6" si="14">MK6+1</f>
        <v>347</v>
      </c>
      <c r="MM6" s="7">
        <f t="shared" ref="MM6" si="15">ML6+1</f>
        <v>348</v>
      </c>
      <c r="MN6" s="7">
        <f t="shared" ref="MN6" si="16">MM6+1</f>
        <v>349</v>
      </c>
      <c r="MO6" s="7">
        <f t="shared" ref="MO6" si="17">MN6+1</f>
        <v>350</v>
      </c>
      <c r="MP6" s="7">
        <f t="shared" ref="MP6" si="18">MO6+1</f>
        <v>351</v>
      </c>
      <c r="MQ6" s="7">
        <f t="shared" ref="MQ6" si="19">MP6+1</f>
        <v>352</v>
      </c>
      <c r="MR6" s="7">
        <f t="shared" ref="MR6" si="20">MQ6+1</f>
        <v>353</v>
      </c>
      <c r="MS6" s="7">
        <f t="shared" ref="MS6" si="21">MR6+1</f>
        <v>354</v>
      </c>
      <c r="MT6" s="7">
        <f t="shared" ref="MT6" si="22">MS6+1</f>
        <v>355</v>
      </c>
      <c r="MU6" s="7">
        <f t="shared" ref="MU6" si="23">MT6+1</f>
        <v>356</v>
      </c>
      <c r="MV6" s="7">
        <f t="shared" ref="MV6" si="24">MU6+1</f>
        <v>357</v>
      </c>
      <c r="MW6" s="7">
        <f t="shared" ref="MW6" si="25">MV6+1</f>
        <v>358</v>
      </c>
      <c r="MX6" s="7">
        <f t="shared" ref="MX6" si="26">MW6+1</f>
        <v>359</v>
      </c>
      <c r="MY6" s="8">
        <f t="shared" ref="MY6" si="27">MX6+1</f>
        <v>360</v>
      </c>
    </row>
    <row r="7" spans="2:363" x14ac:dyDescent="0.3">
      <c r="B7" s="11" t="s">
        <v>21</v>
      </c>
      <c r="C7" s="14"/>
      <c r="D7" s="10">
        <f>C2</f>
        <v>100000</v>
      </c>
      <c r="E7" s="10">
        <f t="shared" ref="E7:AI7" si="28">D11</f>
        <v>99722.222222222219</v>
      </c>
      <c r="F7" s="10">
        <f t="shared" si="28"/>
        <v>99444.444444444438</v>
      </c>
      <c r="G7" s="10">
        <f t="shared" si="28"/>
        <v>99166.666666666657</v>
      </c>
      <c r="H7" s="10">
        <f t="shared" si="28"/>
        <v>98888.888888888876</v>
      </c>
      <c r="I7" s="10">
        <f t="shared" si="28"/>
        <v>98611.111111111095</v>
      </c>
      <c r="J7" s="10">
        <f t="shared" si="28"/>
        <v>98333.333333333314</v>
      </c>
      <c r="K7" s="10">
        <f t="shared" si="28"/>
        <v>98055.555555555533</v>
      </c>
      <c r="L7" s="10">
        <f t="shared" si="28"/>
        <v>97777.777777777752</v>
      </c>
      <c r="M7" s="10">
        <f t="shared" si="28"/>
        <v>97499.999999999971</v>
      </c>
      <c r="N7" s="10">
        <f t="shared" si="28"/>
        <v>97222.22222222219</v>
      </c>
      <c r="O7" s="10">
        <f t="shared" si="28"/>
        <v>96944.444444444409</v>
      </c>
      <c r="P7" s="10">
        <f t="shared" si="28"/>
        <v>96666.666666666628</v>
      </c>
      <c r="Q7" s="10">
        <f t="shared" si="28"/>
        <v>96388.888888888847</v>
      </c>
      <c r="R7" s="10">
        <f t="shared" si="28"/>
        <v>96111.111111111066</v>
      </c>
      <c r="S7" s="10">
        <f t="shared" si="28"/>
        <v>95833.333333333285</v>
      </c>
      <c r="T7" s="10">
        <f t="shared" si="28"/>
        <v>95555.555555555504</v>
      </c>
      <c r="U7" s="10">
        <f t="shared" si="28"/>
        <v>95277.777777777723</v>
      </c>
      <c r="V7" s="10">
        <f t="shared" si="28"/>
        <v>94999.999999999942</v>
      </c>
      <c r="W7" s="10">
        <f t="shared" si="28"/>
        <v>94722.222222222161</v>
      </c>
      <c r="X7" s="10">
        <f t="shared" si="28"/>
        <v>94444.44444444438</v>
      </c>
      <c r="Y7" s="10">
        <f t="shared" si="28"/>
        <v>94166.666666666599</v>
      </c>
      <c r="Z7" s="10">
        <f t="shared" si="28"/>
        <v>93888.888888888818</v>
      </c>
      <c r="AA7" s="10">
        <f t="shared" si="28"/>
        <v>93611.111111111037</v>
      </c>
      <c r="AB7" s="10">
        <f t="shared" si="28"/>
        <v>93333.333333333256</v>
      </c>
      <c r="AC7" s="10">
        <f t="shared" si="28"/>
        <v>93055.555555555475</v>
      </c>
      <c r="AD7" s="10">
        <f t="shared" si="28"/>
        <v>92777.777777777694</v>
      </c>
      <c r="AE7" s="10">
        <f t="shared" si="28"/>
        <v>92499.999999999913</v>
      </c>
      <c r="AF7" s="10">
        <f t="shared" si="28"/>
        <v>92222.222222222132</v>
      </c>
      <c r="AG7" s="10">
        <f t="shared" si="28"/>
        <v>91944.444444444351</v>
      </c>
      <c r="AH7" s="10">
        <f t="shared" si="28"/>
        <v>91666.66666666657</v>
      </c>
      <c r="AI7" s="10">
        <f t="shared" si="28"/>
        <v>91388.888888888789</v>
      </c>
      <c r="AJ7" s="10">
        <f t="shared" ref="AJ7:BQ7" si="29">AI11</f>
        <v>91111.111111111008</v>
      </c>
      <c r="AK7" s="10">
        <f t="shared" si="29"/>
        <v>90833.333333333227</v>
      </c>
      <c r="AL7" s="10">
        <f t="shared" si="29"/>
        <v>90555.555555555446</v>
      </c>
      <c r="AM7" s="10">
        <f t="shared" si="29"/>
        <v>90277.777777777665</v>
      </c>
      <c r="AN7" s="10">
        <f t="shared" si="29"/>
        <v>89999.999999999884</v>
      </c>
      <c r="AO7" s="10">
        <f t="shared" si="29"/>
        <v>89722.222222222103</v>
      </c>
      <c r="AP7" s="10">
        <f t="shared" si="29"/>
        <v>89444.444444444322</v>
      </c>
      <c r="AQ7" s="10">
        <f t="shared" si="29"/>
        <v>89166.666666666541</v>
      </c>
      <c r="AR7" s="10">
        <f t="shared" si="29"/>
        <v>88888.88888888876</v>
      </c>
      <c r="AS7" s="10">
        <f t="shared" si="29"/>
        <v>88611.111111110979</v>
      </c>
      <c r="AT7" s="10">
        <f t="shared" si="29"/>
        <v>88333.333333333198</v>
      </c>
      <c r="AU7" s="10">
        <f t="shared" si="29"/>
        <v>88055.555555555417</v>
      </c>
      <c r="AV7" s="10">
        <f t="shared" si="29"/>
        <v>87777.777777777635</v>
      </c>
      <c r="AW7" s="10">
        <f t="shared" si="29"/>
        <v>87499.999999999854</v>
      </c>
      <c r="AX7" s="10">
        <f t="shared" si="29"/>
        <v>87222.222222222073</v>
      </c>
      <c r="AY7" s="10">
        <f t="shared" si="29"/>
        <v>86944.444444444292</v>
      </c>
      <c r="AZ7" s="10">
        <f t="shared" si="29"/>
        <v>86666.666666666511</v>
      </c>
      <c r="BA7" s="10">
        <f t="shared" si="29"/>
        <v>86388.88888888873</v>
      </c>
      <c r="BB7" s="10">
        <f t="shared" si="29"/>
        <v>86111.111111110949</v>
      </c>
      <c r="BC7" s="10">
        <f t="shared" si="29"/>
        <v>85833.333333333168</v>
      </c>
      <c r="BD7" s="10">
        <f t="shared" si="29"/>
        <v>85555.555555555387</v>
      </c>
      <c r="BE7" s="10">
        <f t="shared" si="29"/>
        <v>85277.777777777606</v>
      </c>
      <c r="BF7" s="10">
        <f t="shared" si="29"/>
        <v>84999.999999999825</v>
      </c>
      <c r="BG7" s="10">
        <f t="shared" si="29"/>
        <v>84722.222222222044</v>
      </c>
      <c r="BH7" s="10">
        <f t="shared" si="29"/>
        <v>84444.444444444263</v>
      </c>
      <c r="BI7" s="10">
        <f t="shared" si="29"/>
        <v>84166.666666666482</v>
      </c>
      <c r="BJ7" s="10">
        <f t="shared" si="29"/>
        <v>83888.888888888701</v>
      </c>
      <c r="BK7" s="10">
        <f t="shared" si="29"/>
        <v>83611.11111111092</v>
      </c>
      <c r="BL7" s="10">
        <f t="shared" si="29"/>
        <v>83333.333333333139</v>
      </c>
      <c r="BM7" s="10">
        <f t="shared" si="29"/>
        <v>83055.555555555358</v>
      </c>
      <c r="BN7" s="10">
        <f t="shared" si="29"/>
        <v>82777.777777777577</v>
      </c>
      <c r="BO7" s="10">
        <f t="shared" si="29"/>
        <v>82499.999999999796</v>
      </c>
      <c r="BP7" s="10">
        <f t="shared" si="29"/>
        <v>82222.222222222015</v>
      </c>
      <c r="BQ7" s="10">
        <f t="shared" si="29"/>
        <v>81944.444444444234</v>
      </c>
      <c r="BR7" s="10">
        <f t="shared" ref="BR7:CY7" si="30">BQ11</f>
        <v>81666.666666666453</v>
      </c>
      <c r="BS7" s="10">
        <f t="shared" si="30"/>
        <v>81388.888888888672</v>
      </c>
      <c r="BT7" s="10">
        <f t="shared" si="30"/>
        <v>81111.111111110891</v>
      </c>
      <c r="BU7" s="10">
        <f t="shared" si="30"/>
        <v>80833.33333333311</v>
      </c>
      <c r="BV7" s="10">
        <f t="shared" si="30"/>
        <v>80555.555555555329</v>
      </c>
      <c r="BW7" s="10">
        <f t="shared" si="30"/>
        <v>80277.777777777548</v>
      </c>
      <c r="BX7" s="10">
        <f t="shared" si="30"/>
        <v>79999.999999999767</v>
      </c>
      <c r="BY7" s="10">
        <f t="shared" si="30"/>
        <v>79722.222222221986</v>
      </c>
      <c r="BZ7" s="10">
        <f t="shared" si="30"/>
        <v>79444.444444444205</v>
      </c>
      <c r="CA7" s="10">
        <f t="shared" si="30"/>
        <v>79166.666666666424</v>
      </c>
      <c r="CB7" s="10">
        <f t="shared" si="30"/>
        <v>78888.888888888643</v>
      </c>
      <c r="CC7" s="10">
        <f t="shared" si="30"/>
        <v>78611.111111110862</v>
      </c>
      <c r="CD7" s="10">
        <f t="shared" si="30"/>
        <v>78333.333333333081</v>
      </c>
      <c r="CE7" s="10">
        <f t="shared" si="30"/>
        <v>78055.5555555553</v>
      </c>
      <c r="CF7" s="10">
        <f t="shared" si="30"/>
        <v>77777.777777777519</v>
      </c>
      <c r="CG7" s="10">
        <f t="shared" si="30"/>
        <v>77499.999999999738</v>
      </c>
      <c r="CH7" s="10">
        <f t="shared" si="30"/>
        <v>77222.222222221957</v>
      </c>
      <c r="CI7" s="10">
        <f t="shared" si="30"/>
        <v>76944.444444444176</v>
      </c>
      <c r="CJ7" s="10">
        <f t="shared" si="30"/>
        <v>76666.666666666395</v>
      </c>
      <c r="CK7" s="10">
        <f t="shared" si="30"/>
        <v>76388.888888888614</v>
      </c>
      <c r="CL7" s="10">
        <f t="shared" si="30"/>
        <v>76111.111111110833</v>
      </c>
      <c r="CM7" s="10">
        <f t="shared" si="30"/>
        <v>75833.333333333052</v>
      </c>
      <c r="CN7" s="10">
        <f t="shared" si="30"/>
        <v>75555.555555555271</v>
      </c>
      <c r="CO7" s="10">
        <f t="shared" si="30"/>
        <v>75277.77777777749</v>
      </c>
      <c r="CP7" s="10">
        <f t="shared" si="30"/>
        <v>74999.999999999709</v>
      </c>
      <c r="CQ7" s="10">
        <f t="shared" si="30"/>
        <v>74722.222222221928</v>
      </c>
      <c r="CR7" s="10">
        <f t="shared" si="30"/>
        <v>74444.444444444147</v>
      </c>
      <c r="CS7" s="10">
        <f t="shared" si="30"/>
        <v>74166.666666666366</v>
      </c>
      <c r="CT7" s="10">
        <f t="shared" si="30"/>
        <v>73888.888888888585</v>
      </c>
      <c r="CU7" s="10">
        <f t="shared" si="30"/>
        <v>73611.111111110804</v>
      </c>
      <c r="CV7" s="10">
        <f t="shared" si="30"/>
        <v>73333.333333333023</v>
      </c>
      <c r="CW7" s="10">
        <f t="shared" si="30"/>
        <v>73055.555555555242</v>
      </c>
      <c r="CX7" s="10">
        <f t="shared" si="30"/>
        <v>72777.777777777461</v>
      </c>
      <c r="CY7" s="10">
        <f t="shared" si="30"/>
        <v>72499.99999999968</v>
      </c>
      <c r="CZ7" s="10">
        <f t="shared" ref="CZ7:FK7" si="31">CY11</f>
        <v>72222.222222221899</v>
      </c>
      <c r="DA7" s="10">
        <f t="shared" si="31"/>
        <v>71944.444444444118</v>
      </c>
      <c r="DB7" s="10">
        <f t="shared" si="31"/>
        <v>71666.666666666337</v>
      </c>
      <c r="DC7" s="10">
        <f t="shared" si="31"/>
        <v>71388.888888888556</v>
      </c>
      <c r="DD7" s="10">
        <f t="shared" si="31"/>
        <v>71111.111111110775</v>
      </c>
      <c r="DE7" s="10">
        <f t="shared" si="31"/>
        <v>70833.333333332994</v>
      </c>
      <c r="DF7" s="10">
        <f t="shared" si="31"/>
        <v>70555.555555555213</v>
      </c>
      <c r="DG7" s="10">
        <f t="shared" si="31"/>
        <v>70277.777777777432</v>
      </c>
      <c r="DH7" s="10">
        <f t="shared" si="31"/>
        <v>69999.999999999651</v>
      </c>
      <c r="DI7" s="10">
        <f t="shared" si="31"/>
        <v>69722.22222222187</v>
      </c>
      <c r="DJ7" s="10">
        <f t="shared" si="31"/>
        <v>69444.444444444089</v>
      </c>
      <c r="DK7" s="10">
        <f t="shared" si="31"/>
        <v>69166.666666666308</v>
      </c>
      <c r="DL7" s="10">
        <f t="shared" si="31"/>
        <v>68888.888888888527</v>
      </c>
      <c r="DM7" s="10">
        <f t="shared" si="31"/>
        <v>68611.111111110746</v>
      </c>
      <c r="DN7" s="10">
        <f t="shared" si="31"/>
        <v>68333.333333332965</v>
      </c>
      <c r="DO7" s="10">
        <f t="shared" si="31"/>
        <v>68055.555555555184</v>
      </c>
      <c r="DP7" s="10">
        <f t="shared" si="31"/>
        <v>67777.777777777403</v>
      </c>
      <c r="DQ7" s="10">
        <f t="shared" si="31"/>
        <v>67499.999999999622</v>
      </c>
      <c r="DR7" s="10">
        <f t="shared" si="31"/>
        <v>67222.222222221841</v>
      </c>
      <c r="DS7" s="10">
        <f t="shared" si="31"/>
        <v>66944.44444444406</v>
      </c>
      <c r="DT7" s="10">
        <f t="shared" si="31"/>
        <v>66666.666666666279</v>
      </c>
      <c r="DU7" s="10">
        <f t="shared" si="31"/>
        <v>66388.888888888498</v>
      </c>
      <c r="DV7" s="10">
        <f t="shared" si="31"/>
        <v>66111.111111110717</v>
      </c>
      <c r="DW7" s="10">
        <f t="shared" si="31"/>
        <v>65833.333333332936</v>
      </c>
      <c r="DX7" s="10">
        <f t="shared" si="31"/>
        <v>65555.555555555155</v>
      </c>
      <c r="DY7" s="10">
        <f t="shared" si="31"/>
        <v>65277.777777777374</v>
      </c>
      <c r="DZ7" s="10">
        <f t="shared" si="31"/>
        <v>64999.999999999593</v>
      </c>
      <c r="EA7" s="10">
        <f t="shared" si="31"/>
        <v>64722.222222221812</v>
      </c>
      <c r="EB7" s="10">
        <f t="shared" si="31"/>
        <v>64444.444444444031</v>
      </c>
      <c r="EC7" s="10">
        <f t="shared" si="31"/>
        <v>64166.66666666625</v>
      </c>
      <c r="ED7" s="10">
        <f t="shared" si="31"/>
        <v>63888.888888888469</v>
      </c>
      <c r="EE7" s="10">
        <f t="shared" si="31"/>
        <v>63611.111111110687</v>
      </c>
      <c r="EF7" s="10">
        <f t="shared" si="31"/>
        <v>63333.333333332906</v>
      </c>
      <c r="EG7" s="10">
        <f t="shared" si="31"/>
        <v>63055.555555555125</v>
      </c>
      <c r="EH7" s="10">
        <f t="shared" si="31"/>
        <v>62777.777777777344</v>
      </c>
      <c r="EI7" s="10">
        <f t="shared" si="31"/>
        <v>62499.999999999563</v>
      </c>
      <c r="EJ7" s="10">
        <f t="shared" si="31"/>
        <v>62222.222222221782</v>
      </c>
      <c r="EK7" s="10">
        <f t="shared" si="31"/>
        <v>61944.444444444001</v>
      </c>
      <c r="EL7" s="10">
        <f t="shared" si="31"/>
        <v>61666.66666666622</v>
      </c>
      <c r="EM7" s="10">
        <f t="shared" si="31"/>
        <v>61388.888888888439</v>
      </c>
      <c r="EN7" s="10">
        <f t="shared" si="31"/>
        <v>61111.111111110658</v>
      </c>
      <c r="EO7" s="10">
        <f t="shared" si="31"/>
        <v>60833.333333332877</v>
      </c>
      <c r="EP7" s="10">
        <f t="shared" si="31"/>
        <v>60555.555555555096</v>
      </c>
      <c r="EQ7" s="10">
        <f t="shared" si="31"/>
        <v>60277.777777777315</v>
      </c>
      <c r="ER7" s="10">
        <f t="shared" si="31"/>
        <v>59999.999999999534</v>
      </c>
      <c r="ES7" s="10">
        <f t="shared" si="31"/>
        <v>59722.222222221753</v>
      </c>
      <c r="ET7" s="10">
        <f t="shared" si="31"/>
        <v>59444.444444443972</v>
      </c>
      <c r="EU7" s="10">
        <f t="shared" si="31"/>
        <v>59166.666666666191</v>
      </c>
      <c r="EV7" s="10">
        <f t="shared" si="31"/>
        <v>58888.88888888841</v>
      </c>
      <c r="EW7" s="10">
        <f t="shared" si="31"/>
        <v>58611.111111110629</v>
      </c>
      <c r="EX7" s="10">
        <f t="shared" si="31"/>
        <v>58333.333333332848</v>
      </c>
      <c r="EY7" s="10">
        <f t="shared" si="31"/>
        <v>58055.555555555067</v>
      </c>
      <c r="EZ7" s="10">
        <f t="shared" si="31"/>
        <v>57777.777777777286</v>
      </c>
      <c r="FA7" s="10">
        <f t="shared" si="31"/>
        <v>57499.999999999505</v>
      </c>
      <c r="FB7" s="10">
        <f t="shared" si="31"/>
        <v>57222.222222221724</v>
      </c>
      <c r="FC7" s="10">
        <f t="shared" si="31"/>
        <v>56944.444444443943</v>
      </c>
      <c r="FD7" s="10">
        <f t="shared" si="31"/>
        <v>56666.666666666162</v>
      </c>
      <c r="FE7" s="10">
        <f t="shared" si="31"/>
        <v>56388.888888888381</v>
      </c>
      <c r="FF7" s="10">
        <f t="shared" si="31"/>
        <v>56111.1111111106</v>
      </c>
      <c r="FG7" s="10">
        <f t="shared" si="31"/>
        <v>55833.333333332819</v>
      </c>
      <c r="FH7" s="10">
        <f t="shared" si="31"/>
        <v>55555.555555555038</v>
      </c>
      <c r="FI7" s="10">
        <f t="shared" si="31"/>
        <v>55277.777777777257</v>
      </c>
      <c r="FJ7" s="10">
        <f t="shared" si="31"/>
        <v>54999.999999999476</v>
      </c>
      <c r="FK7" s="10">
        <f t="shared" si="31"/>
        <v>54722.222222221695</v>
      </c>
      <c r="FL7" s="10">
        <f t="shared" ref="FL7:FZ7" si="32">FK11</f>
        <v>54444.444444443914</v>
      </c>
      <c r="FM7" s="10">
        <f t="shared" si="32"/>
        <v>54166.666666666133</v>
      </c>
      <c r="FN7" s="10">
        <f t="shared" si="32"/>
        <v>53888.888888888352</v>
      </c>
      <c r="FO7" s="10">
        <f t="shared" si="32"/>
        <v>53611.111111110571</v>
      </c>
      <c r="FP7" s="10">
        <f t="shared" si="32"/>
        <v>53333.33333333279</v>
      </c>
      <c r="FQ7" s="10">
        <f t="shared" si="32"/>
        <v>53055.555555555009</v>
      </c>
      <c r="FR7" s="10">
        <f t="shared" si="32"/>
        <v>52777.777777777228</v>
      </c>
      <c r="FS7" s="10">
        <f t="shared" si="32"/>
        <v>52499.999999999447</v>
      </c>
      <c r="FT7" s="10">
        <f t="shared" si="32"/>
        <v>52222.222222221666</v>
      </c>
      <c r="FU7" s="10">
        <f t="shared" si="32"/>
        <v>51944.444444443885</v>
      </c>
      <c r="FV7" s="10">
        <f t="shared" si="32"/>
        <v>51666.666666666104</v>
      </c>
      <c r="FW7" s="10">
        <f t="shared" si="32"/>
        <v>51388.888888888323</v>
      </c>
      <c r="FX7" s="10">
        <f t="shared" si="32"/>
        <v>51111.111111110542</v>
      </c>
      <c r="FY7" s="10">
        <f t="shared" si="32"/>
        <v>50833.333333332761</v>
      </c>
      <c r="FZ7" s="10">
        <f t="shared" si="32"/>
        <v>50555.55555555498</v>
      </c>
      <c r="GA7" s="10">
        <f t="shared" ref="GA7:IL7" si="33">FZ11</f>
        <v>50277.777777777199</v>
      </c>
      <c r="GB7" s="10">
        <f t="shared" si="33"/>
        <v>49999.999999999418</v>
      </c>
      <c r="GC7" s="10">
        <f t="shared" si="33"/>
        <v>49722.222222221637</v>
      </c>
      <c r="GD7" s="10">
        <f t="shared" si="33"/>
        <v>49444.444444443856</v>
      </c>
      <c r="GE7" s="10">
        <f t="shared" si="33"/>
        <v>49166.666666666075</v>
      </c>
      <c r="GF7" s="10">
        <f t="shared" si="33"/>
        <v>48888.888888888294</v>
      </c>
      <c r="GG7" s="10">
        <f t="shared" si="33"/>
        <v>48611.111111110513</v>
      </c>
      <c r="GH7" s="10">
        <f t="shared" si="33"/>
        <v>48333.333333332732</v>
      </c>
      <c r="GI7" s="10">
        <f t="shared" si="33"/>
        <v>48055.555555554951</v>
      </c>
      <c r="GJ7" s="10">
        <f t="shared" si="33"/>
        <v>47777.77777777717</v>
      </c>
      <c r="GK7" s="10">
        <f t="shared" si="33"/>
        <v>47499.999999999389</v>
      </c>
      <c r="GL7" s="10">
        <f t="shared" si="33"/>
        <v>47222.222222221608</v>
      </c>
      <c r="GM7" s="10">
        <f t="shared" si="33"/>
        <v>46944.444444443827</v>
      </c>
      <c r="GN7" s="10">
        <f t="shared" si="33"/>
        <v>46666.666666666046</v>
      </c>
      <c r="GO7" s="10">
        <f t="shared" si="33"/>
        <v>46388.888888888265</v>
      </c>
      <c r="GP7" s="10">
        <f t="shared" si="33"/>
        <v>46111.111111110484</v>
      </c>
      <c r="GQ7" s="10">
        <f t="shared" si="33"/>
        <v>45833.333333332703</v>
      </c>
      <c r="GR7" s="10">
        <f t="shared" si="33"/>
        <v>45555.555555554922</v>
      </c>
      <c r="GS7" s="10">
        <f t="shared" si="33"/>
        <v>45277.777777777141</v>
      </c>
      <c r="GT7" s="10">
        <f t="shared" si="33"/>
        <v>44999.99999999936</v>
      </c>
      <c r="GU7" s="10">
        <f t="shared" si="33"/>
        <v>44722.222222221579</v>
      </c>
      <c r="GV7" s="10">
        <f t="shared" si="33"/>
        <v>44444.444444443798</v>
      </c>
      <c r="GW7" s="10">
        <f t="shared" si="33"/>
        <v>44166.666666666017</v>
      </c>
      <c r="GX7" s="10">
        <f t="shared" si="33"/>
        <v>43888.888888888236</v>
      </c>
      <c r="GY7" s="10">
        <f t="shared" si="33"/>
        <v>43611.111111110455</v>
      </c>
      <c r="GZ7" s="10">
        <f t="shared" si="33"/>
        <v>43333.333333332674</v>
      </c>
      <c r="HA7" s="10">
        <f t="shared" si="33"/>
        <v>43055.555555554893</v>
      </c>
      <c r="HB7" s="10">
        <f t="shared" si="33"/>
        <v>42777.777777777112</v>
      </c>
      <c r="HC7" s="10">
        <f t="shared" si="33"/>
        <v>42499.999999999331</v>
      </c>
      <c r="HD7" s="10">
        <f t="shared" si="33"/>
        <v>42222.22222222155</v>
      </c>
      <c r="HE7" s="10">
        <f t="shared" si="33"/>
        <v>41944.444444443769</v>
      </c>
      <c r="HF7" s="10">
        <f t="shared" si="33"/>
        <v>41666.666666665988</v>
      </c>
      <c r="HG7" s="10">
        <f t="shared" si="33"/>
        <v>41388.888888888207</v>
      </c>
      <c r="HH7" s="10">
        <f t="shared" si="33"/>
        <v>41111.111111110426</v>
      </c>
      <c r="HI7" s="10">
        <f t="shared" si="33"/>
        <v>40833.333333332645</v>
      </c>
      <c r="HJ7" s="10">
        <f t="shared" si="33"/>
        <v>40555.555555554864</v>
      </c>
      <c r="HK7" s="10">
        <f t="shared" si="33"/>
        <v>40277.777777777083</v>
      </c>
      <c r="HL7" s="10">
        <f t="shared" si="33"/>
        <v>39999.999999999302</v>
      </c>
      <c r="HM7" s="10">
        <f t="shared" si="33"/>
        <v>39722.22222222152</v>
      </c>
      <c r="HN7" s="10">
        <f t="shared" si="33"/>
        <v>39444.444444443739</v>
      </c>
      <c r="HO7" s="10">
        <f t="shared" si="33"/>
        <v>39166.666666665958</v>
      </c>
      <c r="HP7" s="10">
        <f t="shared" si="33"/>
        <v>38888.888888888177</v>
      </c>
      <c r="HQ7" s="10">
        <f t="shared" si="33"/>
        <v>38611.111111110396</v>
      </c>
      <c r="HR7" s="10">
        <f t="shared" si="33"/>
        <v>38333.333333332615</v>
      </c>
      <c r="HS7" s="10">
        <f t="shared" si="33"/>
        <v>38055.555555554834</v>
      </c>
      <c r="HT7" s="10">
        <f t="shared" si="33"/>
        <v>37777.777777777053</v>
      </c>
      <c r="HU7" s="10">
        <f t="shared" si="33"/>
        <v>37499.999999999272</v>
      </c>
      <c r="HV7" s="10">
        <f t="shared" si="33"/>
        <v>37222.222222221491</v>
      </c>
      <c r="HW7" s="10">
        <f t="shared" si="33"/>
        <v>36944.44444444371</v>
      </c>
      <c r="HX7" s="10">
        <f t="shared" si="33"/>
        <v>36666.666666665929</v>
      </c>
      <c r="HY7" s="10">
        <f t="shared" si="33"/>
        <v>36388.888888888148</v>
      </c>
      <c r="HZ7" s="10">
        <f t="shared" si="33"/>
        <v>36111.111111110367</v>
      </c>
      <c r="IA7" s="10">
        <f t="shared" si="33"/>
        <v>35833.333333332586</v>
      </c>
      <c r="IB7" s="10">
        <f t="shared" si="33"/>
        <v>35555.555555554805</v>
      </c>
      <c r="IC7" s="10">
        <f t="shared" si="33"/>
        <v>35277.777777777024</v>
      </c>
      <c r="ID7" s="10">
        <f t="shared" si="33"/>
        <v>34999.999999999243</v>
      </c>
      <c r="IE7" s="10">
        <f t="shared" si="33"/>
        <v>34722.222222221462</v>
      </c>
      <c r="IF7" s="10">
        <f t="shared" si="33"/>
        <v>34444.444444443681</v>
      </c>
      <c r="IG7" s="10">
        <f t="shared" si="33"/>
        <v>34166.6666666659</v>
      </c>
      <c r="IH7" s="10">
        <f t="shared" si="33"/>
        <v>33888.888888888119</v>
      </c>
      <c r="II7" s="10">
        <f t="shared" si="33"/>
        <v>33611.111111110338</v>
      </c>
      <c r="IJ7" s="10">
        <f t="shared" si="33"/>
        <v>33333.333333332557</v>
      </c>
      <c r="IK7" s="10">
        <f t="shared" si="33"/>
        <v>33055.555555554776</v>
      </c>
      <c r="IL7" s="10">
        <f t="shared" si="33"/>
        <v>32777.777777776995</v>
      </c>
      <c r="IM7" s="10">
        <f t="shared" ref="IM7:JD7" si="34">IL11</f>
        <v>32499.999999999218</v>
      </c>
      <c r="IN7" s="10">
        <f t="shared" si="34"/>
        <v>32222.22222222144</v>
      </c>
      <c r="IO7" s="10">
        <f t="shared" si="34"/>
        <v>31944.444444443663</v>
      </c>
      <c r="IP7" s="10">
        <f t="shared" si="34"/>
        <v>31666.666666665886</v>
      </c>
      <c r="IQ7" s="10">
        <f t="shared" si="34"/>
        <v>31388.888888888108</v>
      </c>
      <c r="IR7" s="10">
        <f t="shared" si="34"/>
        <v>31111.111111110331</v>
      </c>
      <c r="IS7" s="10">
        <f t="shared" si="34"/>
        <v>30833.333333332554</v>
      </c>
      <c r="IT7" s="10">
        <f t="shared" si="34"/>
        <v>30555.555555554776</v>
      </c>
      <c r="IU7" s="10">
        <f t="shared" si="34"/>
        <v>30277.777777776999</v>
      </c>
      <c r="IV7" s="10">
        <f t="shared" si="34"/>
        <v>29999.999999999221</v>
      </c>
      <c r="IW7" s="10">
        <f t="shared" si="34"/>
        <v>29722.222222221444</v>
      </c>
      <c r="IX7" s="10">
        <f t="shared" si="34"/>
        <v>29444.444444443667</v>
      </c>
      <c r="IY7" s="10">
        <f t="shared" si="34"/>
        <v>29166.666666665889</v>
      </c>
      <c r="IZ7" s="10">
        <f t="shared" si="34"/>
        <v>28888.888888888112</v>
      </c>
      <c r="JA7" s="10">
        <f t="shared" si="34"/>
        <v>28611.111111110335</v>
      </c>
      <c r="JB7" s="10">
        <f t="shared" si="34"/>
        <v>28333.333333332557</v>
      </c>
      <c r="JC7" s="10">
        <f t="shared" si="34"/>
        <v>28055.55555555478</v>
      </c>
      <c r="JD7" s="10">
        <f t="shared" si="34"/>
        <v>27777.777777777002</v>
      </c>
      <c r="JE7" s="10">
        <f t="shared" ref="JE7:KP7" si="35">JD11</f>
        <v>27499.999999999225</v>
      </c>
      <c r="JF7" s="10">
        <f t="shared" si="35"/>
        <v>27222.222222221448</v>
      </c>
      <c r="JG7" s="10">
        <f t="shared" si="35"/>
        <v>26944.44444444367</v>
      </c>
      <c r="JH7" s="10">
        <f t="shared" si="35"/>
        <v>26666.666666665893</v>
      </c>
      <c r="JI7" s="10">
        <f t="shared" si="35"/>
        <v>26388.888888888116</v>
      </c>
      <c r="JJ7" s="10">
        <f t="shared" si="35"/>
        <v>26111.111111110338</v>
      </c>
      <c r="JK7" s="10">
        <f t="shared" si="35"/>
        <v>25833.333333332561</v>
      </c>
      <c r="JL7" s="10">
        <f t="shared" si="35"/>
        <v>25555.555555554783</v>
      </c>
      <c r="JM7" s="10">
        <f t="shared" si="35"/>
        <v>25277.777777777006</v>
      </c>
      <c r="JN7" s="10">
        <f t="shared" si="35"/>
        <v>24999.999999999229</v>
      </c>
      <c r="JO7" s="10">
        <f t="shared" si="35"/>
        <v>24722.222222221451</v>
      </c>
      <c r="JP7" s="10">
        <f t="shared" si="35"/>
        <v>24444.444444443674</v>
      </c>
      <c r="JQ7" s="10">
        <f t="shared" si="35"/>
        <v>24166.666666665897</v>
      </c>
      <c r="JR7" s="10">
        <f t="shared" si="35"/>
        <v>23888.888888888119</v>
      </c>
      <c r="JS7" s="10">
        <f t="shared" si="35"/>
        <v>23611.111111110342</v>
      </c>
      <c r="JT7" s="10">
        <f t="shared" si="35"/>
        <v>23333.333333332565</v>
      </c>
      <c r="JU7" s="10">
        <f t="shared" si="35"/>
        <v>23055.555555554787</v>
      </c>
      <c r="JV7" s="10">
        <f t="shared" si="35"/>
        <v>22777.77777777701</v>
      </c>
      <c r="JW7" s="10">
        <f t="shared" si="35"/>
        <v>22499.999999999232</v>
      </c>
      <c r="JX7" s="10">
        <f t="shared" si="35"/>
        <v>22222.222222221455</v>
      </c>
      <c r="JY7" s="10">
        <f t="shared" si="35"/>
        <v>21944.444444443678</v>
      </c>
      <c r="JZ7" s="10">
        <f t="shared" si="35"/>
        <v>21666.6666666659</v>
      </c>
      <c r="KA7" s="10">
        <f t="shared" si="35"/>
        <v>21388.888888888123</v>
      </c>
      <c r="KB7" s="10">
        <f t="shared" si="35"/>
        <v>21111.111111110346</v>
      </c>
      <c r="KC7" s="10">
        <f t="shared" si="35"/>
        <v>20833.333333332568</v>
      </c>
      <c r="KD7" s="10">
        <f t="shared" si="35"/>
        <v>20555.555555554791</v>
      </c>
      <c r="KE7" s="10">
        <f t="shared" si="35"/>
        <v>20277.777777777013</v>
      </c>
      <c r="KF7" s="10">
        <f t="shared" si="35"/>
        <v>19999.999999999236</v>
      </c>
      <c r="KG7" s="10">
        <f t="shared" si="35"/>
        <v>19722.222222221459</v>
      </c>
      <c r="KH7" s="10">
        <f t="shared" si="35"/>
        <v>19444.444444443681</v>
      </c>
      <c r="KI7" s="10">
        <f t="shared" si="35"/>
        <v>19166.666666665904</v>
      </c>
      <c r="KJ7" s="10">
        <f t="shared" si="35"/>
        <v>18888.888888888127</v>
      </c>
      <c r="KK7" s="10">
        <f t="shared" si="35"/>
        <v>18611.111111110349</v>
      </c>
      <c r="KL7" s="10">
        <f t="shared" si="35"/>
        <v>18333.333333332572</v>
      </c>
      <c r="KM7" s="10">
        <f t="shared" si="35"/>
        <v>18055.555555554794</v>
      </c>
      <c r="KN7" s="10">
        <f t="shared" si="35"/>
        <v>17777.777777777017</v>
      </c>
      <c r="KO7" s="10">
        <f t="shared" si="35"/>
        <v>17499.99999999924</v>
      </c>
      <c r="KP7" s="10">
        <f t="shared" si="35"/>
        <v>17222.222222221462</v>
      </c>
      <c r="KQ7" s="10">
        <f t="shared" ref="KQ7:ME7" si="36">KP11</f>
        <v>16944.444444443685</v>
      </c>
      <c r="KR7" s="10">
        <f t="shared" si="36"/>
        <v>16666.666666665908</v>
      </c>
      <c r="KS7" s="10">
        <f t="shared" si="36"/>
        <v>16388.88888888813</v>
      </c>
      <c r="KT7" s="10">
        <f t="shared" si="36"/>
        <v>16111.111111110353</v>
      </c>
      <c r="KU7" s="10">
        <f t="shared" si="36"/>
        <v>15833.333333332575</v>
      </c>
      <c r="KV7" s="10">
        <f t="shared" si="36"/>
        <v>15555.555555554798</v>
      </c>
      <c r="KW7" s="10">
        <f t="shared" si="36"/>
        <v>15277.777777777021</v>
      </c>
      <c r="KX7" s="10">
        <f t="shared" si="36"/>
        <v>14999.999999999243</v>
      </c>
      <c r="KY7" s="10">
        <f t="shared" si="36"/>
        <v>14722.222222221466</v>
      </c>
      <c r="KZ7" s="10">
        <f t="shared" si="36"/>
        <v>14444.444444443689</v>
      </c>
      <c r="LA7" s="10">
        <f t="shared" si="36"/>
        <v>14166.666666665911</v>
      </c>
      <c r="LB7" s="10">
        <f t="shared" si="36"/>
        <v>13888.888888888134</v>
      </c>
      <c r="LC7" s="10">
        <f t="shared" si="36"/>
        <v>13611.111111110356</v>
      </c>
      <c r="LD7" s="10">
        <f t="shared" si="36"/>
        <v>13333.333333332579</v>
      </c>
      <c r="LE7" s="10">
        <f t="shared" si="36"/>
        <v>13055.555555554802</v>
      </c>
      <c r="LF7" s="10">
        <f t="shared" si="36"/>
        <v>12777.777777777024</v>
      </c>
      <c r="LG7" s="10">
        <f t="shared" si="36"/>
        <v>12499.999999999247</v>
      </c>
      <c r="LH7" s="10">
        <f t="shared" si="36"/>
        <v>12222.22222222147</v>
      </c>
      <c r="LI7" s="10">
        <f t="shared" si="36"/>
        <v>11944.444444443692</v>
      </c>
      <c r="LJ7" s="10">
        <f t="shared" si="36"/>
        <v>11666.666666665915</v>
      </c>
      <c r="LK7" s="10">
        <f t="shared" si="36"/>
        <v>11388.888888888137</v>
      </c>
      <c r="LL7" s="10">
        <f t="shared" si="36"/>
        <v>11111.11111111036</v>
      </c>
      <c r="LM7" s="10">
        <f t="shared" si="36"/>
        <v>10833.333333332583</v>
      </c>
      <c r="LN7" s="10">
        <f t="shared" si="36"/>
        <v>10555.555555554805</v>
      </c>
      <c r="LO7" s="10">
        <f t="shared" si="36"/>
        <v>10277.777777777028</v>
      </c>
      <c r="LP7" s="10">
        <f t="shared" si="36"/>
        <v>9999.9999999992506</v>
      </c>
      <c r="LQ7" s="10">
        <f t="shared" si="36"/>
        <v>9722.2222222214732</v>
      </c>
      <c r="LR7" s="10">
        <f t="shared" si="36"/>
        <v>9444.4444444436958</v>
      </c>
      <c r="LS7" s="10">
        <f t="shared" si="36"/>
        <v>9166.6666666659185</v>
      </c>
      <c r="LT7" s="10">
        <f t="shared" si="36"/>
        <v>8888.8888888881411</v>
      </c>
      <c r="LU7" s="10">
        <f t="shared" si="36"/>
        <v>8611.1111111103637</v>
      </c>
      <c r="LV7" s="10">
        <f t="shared" si="36"/>
        <v>8333.3333333325863</v>
      </c>
      <c r="LW7" s="10">
        <f t="shared" si="36"/>
        <v>8055.555555554809</v>
      </c>
      <c r="LX7" s="10">
        <f t="shared" si="36"/>
        <v>7777.7777777770316</v>
      </c>
      <c r="LY7" s="10">
        <f t="shared" si="36"/>
        <v>7499.9999999992542</v>
      </c>
      <c r="LZ7" s="10">
        <f t="shared" si="36"/>
        <v>7222.2222222214768</v>
      </c>
      <c r="MA7" s="10">
        <f t="shared" si="36"/>
        <v>6944.4444444436995</v>
      </c>
      <c r="MB7" s="10">
        <f t="shared" si="36"/>
        <v>6666.6666666659221</v>
      </c>
      <c r="MC7" s="10">
        <f t="shared" si="36"/>
        <v>6388.8888888881447</v>
      </c>
      <c r="MD7" s="10">
        <f t="shared" si="36"/>
        <v>6111.1111111103673</v>
      </c>
      <c r="ME7" s="10">
        <f t="shared" si="36"/>
        <v>5833.33333333259</v>
      </c>
      <c r="MF7" s="10">
        <f t="shared" ref="MF7" si="37">ME11</f>
        <v>5555.5555555548126</v>
      </c>
      <c r="MG7" s="10">
        <f t="shared" ref="MG7" si="38">MF11</f>
        <v>5277.7777777770352</v>
      </c>
      <c r="MH7" s="10">
        <f t="shared" ref="MH7" si="39">MG11</f>
        <v>4999.9999999992579</v>
      </c>
      <c r="MI7" s="10">
        <f t="shared" ref="MI7" si="40">MH11</f>
        <v>4722.2222222214805</v>
      </c>
      <c r="MJ7" s="10">
        <f t="shared" ref="MJ7" si="41">MI11</f>
        <v>4444.4444444437031</v>
      </c>
      <c r="MK7" s="10">
        <f t="shared" ref="MK7" si="42">MJ11</f>
        <v>4166.6666666659257</v>
      </c>
      <c r="ML7" s="10">
        <f t="shared" ref="ML7" si="43">MK11</f>
        <v>3888.8888888881479</v>
      </c>
      <c r="MM7" s="10">
        <f t="shared" ref="MM7" si="44">ML11</f>
        <v>3611.1111111103701</v>
      </c>
      <c r="MN7" s="10">
        <f t="shared" ref="MN7" si="45">MM11</f>
        <v>3333.3333333325922</v>
      </c>
      <c r="MO7" s="10">
        <f t="shared" ref="MO7" si="46">MN11</f>
        <v>3055.5555555548144</v>
      </c>
      <c r="MP7" s="10">
        <f t="shared" ref="MP7" si="47">MO11</f>
        <v>2777.7777777770366</v>
      </c>
      <c r="MQ7" s="10">
        <f t="shared" ref="MQ7" si="48">MP11</f>
        <v>2499.9999999992588</v>
      </c>
      <c r="MR7" s="10">
        <f t="shared" ref="MR7" si="49">MQ11</f>
        <v>2222.2222222214809</v>
      </c>
      <c r="MS7" s="10">
        <f t="shared" ref="MS7" si="50">MR11</f>
        <v>1944.4444444437031</v>
      </c>
      <c r="MT7" s="10">
        <f t="shared" ref="MT7" si="51">MS11</f>
        <v>1666.6666666659253</v>
      </c>
      <c r="MU7" s="10">
        <f t="shared" ref="MU7" si="52">MT11</f>
        <v>1388.8888888881474</v>
      </c>
      <c r="MV7" s="10">
        <f t="shared" ref="MV7" si="53">MU11</f>
        <v>1111.1111111103696</v>
      </c>
      <c r="MW7" s="10">
        <f t="shared" ref="MW7" si="54">MV11</f>
        <v>833.33333333259179</v>
      </c>
      <c r="MX7" s="10">
        <f t="shared" ref="MX7" si="55">MW11</f>
        <v>555.55555555481396</v>
      </c>
      <c r="MY7" s="21">
        <f t="shared" ref="MY7" si="56">MX11</f>
        <v>277.77777777703619</v>
      </c>
    </row>
    <row r="8" spans="2:363" x14ac:dyDescent="0.3">
      <c r="B8" s="11" t="s">
        <v>22</v>
      </c>
      <c r="C8" s="14"/>
      <c r="D8" s="10">
        <f>D7*((1+C3)^(1/12)-1)</f>
        <v>1171.4916919853381</v>
      </c>
      <c r="E8" s="10">
        <f>E7*((1+$C$3)^(1/12)-1)</f>
        <v>1168.2375483964897</v>
      </c>
      <c r="F8" s="10">
        <f t="shared" ref="F8:BQ8" si="57">F7*((1+$C$3)^(1/12)-1)</f>
        <v>1164.9834048076416</v>
      </c>
      <c r="G8" s="10">
        <f t="shared" si="57"/>
        <v>1161.7292612187935</v>
      </c>
      <c r="H8" s="10">
        <f t="shared" si="57"/>
        <v>1158.4751176299451</v>
      </c>
      <c r="I8" s="10">
        <f t="shared" si="57"/>
        <v>1155.220974041097</v>
      </c>
      <c r="J8" s="10">
        <f t="shared" si="57"/>
        <v>1151.9668304522488</v>
      </c>
      <c r="K8" s="10">
        <f t="shared" si="57"/>
        <v>1148.7126868634007</v>
      </c>
      <c r="L8" s="10">
        <f t="shared" si="57"/>
        <v>1145.4585432745523</v>
      </c>
      <c r="M8" s="10">
        <f t="shared" si="57"/>
        <v>1142.2043996857042</v>
      </c>
      <c r="N8" s="10">
        <f t="shared" si="57"/>
        <v>1138.950256096856</v>
      </c>
      <c r="O8" s="10">
        <f t="shared" si="57"/>
        <v>1135.6961125080079</v>
      </c>
      <c r="P8" s="10">
        <f t="shared" si="57"/>
        <v>1132.4419689191595</v>
      </c>
      <c r="Q8" s="10">
        <f t="shared" si="57"/>
        <v>1129.1878253303114</v>
      </c>
      <c r="R8" s="10">
        <f t="shared" si="57"/>
        <v>1125.9336817414633</v>
      </c>
      <c r="S8" s="10">
        <f t="shared" si="57"/>
        <v>1122.6795381526149</v>
      </c>
      <c r="T8" s="10">
        <f t="shared" si="57"/>
        <v>1119.4253945637668</v>
      </c>
      <c r="U8" s="10">
        <f t="shared" si="57"/>
        <v>1116.1712509749186</v>
      </c>
      <c r="V8" s="10">
        <f t="shared" si="57"/>
        <v>1112.9171073860705</v>
      </c>
      <c r="W8" s="10">
        <f t="shared" si="57"/>
        <v>1109.6629637972221</v>
      </c>
      <c r="X8" s="10">
        <f t="shared" si="57"/>
        <v>1106.408820208374</v>
      </c>
      <c r="Y8" s="10">
        <f t="shared" si="57"/>
        <v>1103.1546766195258</v>
      </c>
      <c r="Z8" s="10">
        <f t="shared" si="57"/>
        <v>1099.9005330306777</v>
      </c>
      <c r="AA8" s="10">
        <f t="shared" si="57"/>
        <v>1096.6463894418293</v>
      </c>
      <c r="AB8" s="10">
        <f t="shared" si="57"/>
        <v>1093.3922458529812</v>
      </c>
      <c r="AC8" s="10">
        <f t="shared" si="57"/>
        <v>1090.1381022641331</v>
      </c>
      <c r="AD8" s="10">
        <f t="shared" si="57"/>
        <v>1086.8839586752847</v>
      </c>
      <c r="AE8" s="10">
        <f t="shared" si="57"/>
        <v>1083.6298150864366</v>
      </c>
      <c r="AF8" s="10">
        <f t="shared" si="57"/>
        <v>1080.3756714975884</v>
      </c>
      <c r="AG8" s="10">
        <f t="shared" si="57"/>
        <v>1077.1215279087403</v>
      </c>
      <c r="AH8" s="10">
        <f t="shared" si="57"/>
        <v>1073.8673843198919</v>
      </c>
      <c r="AI8" s="10">
        <f t="shared" si="57"/>
        <v>1070.6132407310438</v>
      </c>
      <c r="AJ8" s="10">
        <f t="shared" si="57"/>
        <v>1067.3590971421957</v>
      </c>
      <c r="AK8" s="10">
        <f t="shared" si="57"/>
        <v>1064.1049535533475</v>
      </c>
      <c r="AL8" s="10">
        <f t="shared" si="57"/>
        <v>1060.8508099644991</v>
      </c>
      <c r="AM8" s="10">
        <f t="shared" si="57"/>
        <v>1057.596666375651</v>
      </c>
      <c r="AN8" s="10">
        <f t="shared" si="57"/>
        <v>1054.3425227868029</v>
      </c>
      <c r="AO8" s="10">
        <f t="shared" si="57"/>
        <v>1051.0883791979545</v>
      </c>
      <c r="AP8" s="10">
        <f t="shared" si="57"/>
        <v>1047.8342356091064</v>
      </c>
      <c r="AQ8" s="10">
        <f t="shared" si="57"/>
        <v>1044.5800920202582</v>
      </c>
      <c r="AR8" s="10">
        <f t="shared" si="57"/>
        <v>1041.3259484314101</v>
      </c>
      <c r="AS8" s="10">
        <f t="shared" si="57"/>
        <v>1038.0718048425617</v>
      </c>
      <c r="AT8" s="10">
        <f t="shared" si="57"/>
        <v>1034.8176612537136</v>
      </c>
      <c r="AU8" s="10">
        <f t="shared" si="57"/>
        <v>1031.5635176648655</v>
      </c>
      <c r="AV8" s="10">
        <f t="shared" si="57"/>
        <v>1028.3093740760173</v>
      </c>
      <c r="AW8" s="10">
        <f t="shared" si="57"/>
        <v>1025.055230487169</v>
      </c>
      <c r="AX8" s="10">
        <f t="shared" si="57"/>
        <v>1021.8010868983208</v>
      </c>
      <c r="AY8" s="10">
        <f t="shared" si="57"/>
        <v>1018.5469433094727</v>
      </c>
      <c r="AZ8" s="10">
        <f t="shared" si="57"/>
        <v>1015.2927997206244</v>
      </c>
      <c r="BA8" s="10">
        <f t="shared" si="57"/>
        <v>1012.0386561317762</v>
      </c>
      <c r="BB8" s="10">
        <f t="shared" si="57"/>
        <v>1008.784512542928</v>
      </c>
      <c r="BC8" s="10">
        <f t="shared" si="57"/>
        <v>1005.5303689540798</v>
      </c>
      <c r="BD8" s="10">
        <f t="shared" si="57"/>
        <v>1002.2762253652317</v>
      </c>
      <c r="BE8" s="10">
        <f t="shared" si="57"/>
        <v>999.0220817763834</v>
      </c>
      <c r="BF8" s="10">
        <f t="shared" si="57"/>
        <v>995.76793818753526</v>
      </c>
      <c r="BG8" s="10">
        <f t="shared" si="57"/>
        <v>992.51379459868701</v>
      </c>
      <c r="BH8" s="10">
        <f t="shared" si="57"/>
        <v>989.25965100983888</v>
      </c>
      <c r="BI8" s="10">
        <f t="shared" si="57"/>
        <v>986.00550742099063</v>
      </c>
      <c r="BJ8" s="10">
        <f t="shared" si="57"/>
        <v>982.75136383214249</v>
      </c>
      <c r="BK8" s="10">
        <f t="shared" si="57"/>
        <v>979.49722024329424</v>
      </c>
      <c r="BL8" s="10">
        <f t="shared" si="57"/>
        <v>976.2430766544461</v>
      </c>
      <c r="BM8" s="10">
        <f t="shared" si="57"/>
        <v>972.98893306559785</v>
      </c>
      <c r="BN8" s="10">
        <f t="shared" si="57"/>
        <v>969.7347894767496</v>
      </c>
      <c r="BO8" s="10">
        <f t="shared" si="57"/>
        <v>966.48064588790146</v>
      </c>
      <c r="BP8" s="10">
        <f t="shared" si="57"/>
        <v>963.22650229905321</v>
      </c>
      <c r="BQ8" s="10">
        <f t="shared" si="57"/>
        <v>959.97235871020507</v>
      </c>
      <c r="BR8" s="10">
        <f t="shared" ref="BR8:CY8" si="58">BR7*((1+$C$3)^(1/12)-1)</f>
        <v>956.71821512135682</v>
      </c>
      <c r="BS8" s="10">
        <f t="shared" si="58"/>
        <v>953.46407153250868</v>
      </c>
      <c r="BT8" s="10">
        <f t="shared" si="58"/>
        <v>950.20992794366043</v>
      </c>
      <c r="BU8" s="10">
        <f t="shared" si="58"/>
        <v>946.95578435481229</v>
      </c>
      <c r="BV8" s="10">
        <f t="shared" si="58"/>
        <v>943.70164076596404</v>
      </c>
      <c r="BW8" s="10">
        <f t="shared" si="58"/>
        <v>940.44749717711591</v>
      </c>
      <c r="BX8" s="10">
        <f t="shared" si="58"/>
        <v>937.19335358826766</v>
      </c>
      <c r="BY8" s="10">
        <f t="shared" si="58"/>
        <v>933.9392099994194</v>
      </c>
      <c r="BZ8" s="10">
        <f t="shared" si="58"/>
        <v>930.68506641057127</v>
      </c>
      <c r="CA8" s="10">
        <f t="shared" si="58"/>
        <v>927.43092282172302</v>
      </c>
      <c r="CB8" s="10">
        <f t="shared" si="58"/>
        <v>924.17677923287488</v>
      </c>
      <c r="CC8" s="10">
        <f t="shared" si="58"/>
        <v>920.92263564402663</v>
      </c>
      <c r="CD8" s="10">
        <f t="shared" si="58"/>
        <v>917.66849205517849</v>
      </c>
      <c r="CE8" s="10">
        <f t="shared" si="58"/>
        <v>914.41434846633024</v>
      </c>
      <c r="CF8" s="10">
        <f t="shared" si="58"/>
        <v>911.1602048774821</v>
      </c>
      <c r="CG8" s="10">
        <f t="shared" si="58"/>
        <v>907.90606128863385</v>
      </c>
      <c r="CH8" s="10">
        <f t="shared" si="58"/>
        <v>904.65191769978571</v>
      </c>
      <c r="CI8" s="10">
        <f t="shared" si="58"/>
        <v>901.39777411093746</v>
      </c>
      <c r="CJ8" s="10">
        <f t="shared" si="58"/>
        <v>898.14363052208932</v>
      </c>
      <c r="CK8" s="10">
        <f t="shared" si="58"/>
        <v>894.88948693324107</v>
      </c>
      <c r="CL8" s="10">
        <f t="shared" si="58"/>
        <v>891.63534334439282</v>
      </c>
      <c r="CM8" s="10">
        <f t="shared" si="58"/>
        <v>888.38119975554469</v>
      </c>
      <c r="CN8" s="10">
        <f t="shared" si="58"/>
        <v>885.12705616669643</v>
      </c>
      <c r="CO8" s="10">
        <f t="shared" si="58"/>
        <v>881.8729125778483</v>
      </c>
      <c r="CP8" s="10">
        <f t="shared" si="58"/>
        <v>878.61876898900005</v>
      </c>
      <c r="CQ8" s="10">
        <f t="shared" si="58"/>
        <v>875.36462540015191</v>
      </c>
      <c r="CR8" s="10">
        <f t="shared" si="58"/>
        <v>872.11048181130366</v>
      </c>
      <c r="CS8" s="10">
        <f t="shared" si="58"/>
        <v>868.85633822245552</v>
      </c>
      <c r="CT8" s="10">
        <f t="shared" si="58"/>
        <v>865.60219463360727</v>
      </c>
      <c r="CU8" s="10">
        <f t="shared" si="58"/>
        <v>862.34805104475913</v>
      </c>
      <c r="CV8" s="10">
        <f t="shared" si="58"/>
        <v>859.09390745591088</v>
      </c>
      <c r="CW8" s="10">
        <f t="shared" si="58"/>
        <v>855.83976386706263</v>
      </c>
      <c r="CX8" s="10">
        <f t="shared" si="58"/>
        <v>852.58562027821449</v>
      </c>
      <c r="CY8" s="10">
        <f t="shared" si="58"/>
        <v>849.33147668936624</v>
      </c>
      <c r="CZ8" s="10">
        <f t="shared" ref="CZ8" si="59">CZ7*((1+$C$3)^(1/12)-1)</f>
        <v>846.0773331005181</v>
      </c>
      <c r="DA8" s="10">
        <f t="shared" ref="DA8" si="60">DA7*((1+$C$3)^(1/12)-1)</f>
        <v>842.82318951166985</v>
      </c>
      <c r="DB8" s="10">
        <f t="shared" ref="DB8" si="61">DB7*((1+$C$3)^(1/12)-1)</f>
        <v>839.56904592282172</v>
      </c>
      <c r="DC8" s="10">
        <f t="shared" ref="DC8" si="62">DC7*((1+$C$3)^(1/12)-1)</f>
        <v>836.31490233397346</v>
      </c>
      <c r="DD8" s="10">
        <f t="shared" ref="DD8" si="63">DD7*((1+$C$3)^(1/12)-1)</f>
        <v>833.06075874512533</v>
      </c>
      <c r="DE8" s="10">
        <f t="shared" ref="DE8" si="64">DE7*((1+$C$3)^(1/12)-1)</f>
        <v>829.80661515627708</v>
      </c>
      <c r="DF8" s="10">
        <f t="shared" ref="DF8" si="65">DF7*((1+$C$3)^(1/12)-1)</f>
        <v>826.55247156742894</v>
      </c>
      <c r="DG8" s="10">
        <f t="shared" ref="DG8" si="66">DG7*((1+$C$3)^(1/12)-1)</f>
        <v>823.29832797858069</v>
      </c>
      <c r="DH8" s="10">
        <f t="shared" ref="DH8" si="67">DH7*((1+$C$3)^(1/12)-1)</f>
        <v>820.04418438973255</v>
      </c>
      <c r="DI8" s="10">
        <f t="shared" ref="DI8" si="68">DI7*((1+$C$3)^(1/12)-1)</f>
        <v>816.7900408008843</v>
      </c>
      <c r="DJ8" s="10">
        <f t="shared" ref="DJ8" si="69">DJ7*((1+$C$3)^(1/12)-1)</f>
        <v>813.53589721203605</v>
      </c>
      <c r="DK8" s="10">
        <f t="shared" ref="DK8" si="70">DK7*((1+$C$3)^(1/12)-1)</f>
        <v>810.28175362318791</v>
      </c>
      <c r="DL8" s="10">
        <f t="shared" ref="DL8" si="71">DL7*((1+$C$3)^(1/12)-1)</f>
        <v>807.02761003433966</v>
      </c>
      <c r="DM8" s="10">
        <f t="shared" ref="DM8" si="72">DM7*((1+$C$3)^(1/12)-1)</f>
        <v>803.77346644549152</v>
      </c>
      <c r="DN8" s="10">
        <f t="shared" ref="DN8" si="73">DN7*((1+$C$3)^(1/12)-1)</f>
        <v>800.51932285664327</v>
      </c>
      <c r="DO8" s="10">
        <f t="shared" ref="DO8" si="74">DO7*((1+$C$3)^(1/12)-1)</f>
        <v>797.26517926779513</v>
      </c>
      <c r="DP8" s="10">
        <f t="shared" ref="DP8" si="75">DP7*((1+$C$3)^(1/12)-1)</f>
        <v>794.01103567894688</v>
      </c>
      <c r="DQ8" s="10">
        <f t="shared" ref="DQ8" si="76">DQ7*((1+$C$3)^(1/12)-1)</f>
        <v>790.75689209009875</v>
      </c>
      <c r="DR8" s="10">
        <f t="shared" ref="DR8" si="77">DR7*((1+$C$3)^(1/12)-1)</f>
        <v>787.50274850125049</v>
      </c>
      <c r="DS8" s="10">
        <f t="shared" ref="DS8" si="78">DS7*((1+$C$3)^(1/12)-1)</f>
        <v>784.24860491240236</v>
      </c>
      <c r="DT8" s="10">
        <f t="shared" ref="DT8" si="79">DT7*((1+$C$3)^(1/12)-1)</f>
        <v>780.99446132355411</v>
      </c>
      <c r="DU8" s="10">
        <f t="shared" ref="DU8" si="80">DU7*((1+$C$3)^(1/12)-1)</f>
        <v>777.74031773470585</v>
      </c>
      <c r="DV8" s="10">
        <f t="shared" ref="DV8" si="81">DV7*((1+$C$3)^(1/12)-1)</f>
        <v>774.48617414585772</v>
      </c>
      <c r="DW8" s="10">
        <f t="shared" ref="DW8" si="82">DW7*((1+$C$3)^(1/12)-1)</f>
        <v>771.23203055700947</v>
      </c>
      <c r="DX8" s="10">
        <f t="shared" ref="DX8" si="83">DX7*((1+$C$3)^(1/12)-1)</f>
        <v>767.97788696816133</v>
      </c>
      <c r="DY8" s="10">
        <f t="shared" ref="DY8" si="84">DY7*((1+$C$3)^(1/12)-1)</f>
        <v>764.72374337931308</v>
      </c>
      <c r="DZ8" s="10">
        <f t="shared" ref="DZ8" si="85">DZ7*((1+$C$3)^(1/12)-1)</f>
        <v>761.46959979046494</v>
      </c>
      <c r="EA8" s="10">
        <f t="shared" ref="EA8" si="86">EA7*((1+$C$3)^(1/12)-1)</f>
        <v>758.21545620161669</v>
      </c>
      <c r="EB8" s="10">
        <f t="shared" ref="EB8" si="87">EB7*((1+$C$3)^(1/12)-1)</f>
        <v>754.96131261276855</v>
      </c>
      <c r="EC8" s="10">
        <f t="shared" ref="EC8" si="88">EC7*((1+$C$3)^(1/12)-1)</f>
        <v>751.7071690239203</v>
      </c>
      <c r="ED8" s="10">
        <f t="shared" ref="ED8" si="89">ED7*((1+$C$3)^(1/12)-1)</f>
        <v>748.45302543507216</v>
      </c>
      <c r="EE8" s="10">
        <f t="shared" ref="EE8" si="90">EE7*((1+$C$3)^(1/12)-1)</f>
        <v>745.19888184622391</v>
      </c>
      <c r="EF8" s="10">
        <f t="shared" ref="EF8" si="91">EF7*((1+$C$3)^(1/12)-1)</f>
        <v>741.94473825737577</v>
      </c>
      <c r="EG8" s="10">
        <f t="shared" ref="EG8" si="92">EG7*((1+$C$3)^(1/12)-1)</f>
        <v>738.69059466852752</v>
      </c>
      <c r="EH8" s="10">
        <f t="shared" ref="EH8" si="93">EH7*((1+$C$3)^(1/12)-1)</f>
        <v>735.43645107967927</v>
      </c>
      <c r="EI8" s="10">
        <f t="shared" ref="EI8" si="94">EI7*((1+$C$3)^(1/12)-1)</f>
        <v>732.18230749083114</v>
      </c>
      <c r="EJ8" s="10">
        <f t="shared" ref="EJ8" si="95">EJ7*((1+$C$3)^(1/12)-1)</f>
        <v>728.92816390198288</v>
      </c>
      <c r="EK8" s="10">
        <f t="shared" ref="EK8" si="96">EK7*((1+$C$3)^(1/12)-1)</f>
        <v>725.67402031313475</v>
      </c>
      <c r="EL8" s="10">
        <f t="shared" ref="EL8" si="97">EL7*((1+$C$3)^(1/12)-1)</f>
        <v>722.4198767242865</v>
      </c>
      <c r="EM8" s="10">
        <f t="shared" ref="EM8" si="98">EM7*((1+$C$3)^(1/12)-1)</f>
        <v>719.16573313543836</v>
      </c>
      <c r="EN8" s="10">
        <f t="shared" ref="EN8" si="99">EN7*((1+$C$3)^(1/12)-1)</f>
        <v>715.91158954659011</v>
      </c>
      <c r="EO8" s="10">
        <f t="shared" ref="EO8" si="100">EO7*((1+$C$3)^(1/12)-1)</f>
        <v>712.65744595774197</v>
      </c>
      <c r="EP8" s="10">
        <f t="shared" ref="EP8" si="101">EP7*((1+$C$3)^(1/12)-1)</f>
        <v>709.40330236889372</v>
      </c>
      <c r="EQ8" s="10">
        <f t="shared" ref="EQ8" si="102">EQ7*((1+$C$3)^(1/12)-1)</f>
        <v>706.14915878004558</v>
      </c>
      <c r="ER8" s="10">
        <f t="shared" ref="ER8" si="103">ER7*((1+$C$3)^(1/12)-1)</f>
        <v>702.89501519119733</v>
      </c>
      <c r="ES8" s="10">
        <f t="shared" ref="ES8" si="104">ES7*((1+$C$3)^(1/12)-1)</f>
        <v>699.64087160234908</v>
      </c>
      <c r="ET8" s="10">
        <f t="shared" ref="ET8" si="105">ET7*((1+$C$3)^(1/12)-1)</f>
        <v>696.38672801350094</v>
      </c>
      <c r="EU8" s="10">
        <f t="shared" ref="EU8" si="106">EU7*((1+$C$3)^(1/12)-1)</f>
        <v>693.13258442465269</v>
      </c>
      <c r="EV8" s="10">
        <f t="shared" ref="EV8" si="107">EV7*((1+$C$3)^(1/12)-1)</f>
        <v>689.87844083580455</v>
      </c>
      <c r="EW8" s="10">
        <f t="shared" ref="EW8" si="108">EW7*((1+$C$3)^(1/12)-1)</f>
        <v>686.6242972469563</v>
      </c>
      <c r="EX8" s="10">
        <f t="shared" ref="EX8" si="109">EX7*((1+$C$3)^(1/12)-1)</f>
        <v>683.37015365810817</v>
      </c>
      <c r="EY8" s="10">
        <f t="shared" ref="EY8" si="110">EY7*((1+$C$3)^(1/12)-1)</f>
        <v>680.11601006925991</v>
      </c>
      <c r="EZ8" s="10">
        <f t="shared" ref="EZ8" si="111">EZ7*((1+$C$3)^(1/12)-1)</f>
        <v>676.86186648041178</v>
      </c>
      <c r="FA8" s="10">
        <f t="shared" ref="FA8" si="112">FA7*((1+$C$3)^(1/12)-1)</f>
        <v>673.60772289156353</v>
      </c>
      <c r="FB8" s="10">
        <f t="shared" ref="FB8" si="113">FB7*((1+$C$3)^(1/12)-1)</f>
        <v>670.35357930271539</v>
      </c>
      <c r="FC8" s="10">
        <f t="shared" ref="FC8" si="114">FC7*((1+$C$3)^(1/12)-1)</f>
        <v>667.09943571386714</v>
      </c>
      <c r="FD8" s="10">
        <f t="shared" ref="FD8" si="115">FD7*((1+$C$3)^(1/12)-1)</f>
        <v>663.845292125019</v>
      </c>
      <c r="FE8" s="10">
        <f t="shared" ref="FE8" si="116">FE7*((1+$C$3)^(1/12)-1)</f>
        <v>660.59114853617075</v>
      </c>
      <c r="FF8" s="10">
        <f t="shared" ref="FF8" si="117">FF7*((1+$C$3)^(1/12)-1)</f>
        <v>657.3370049473225</v>
      </c>
      <c r="FG8" s="10">
        <f t="shared" ref="FG8" si="118">FG7*((1+$C$3)^(1/12)-1)</f>
        <v>654.08286135847436</v>
      </c>
      <c r="FH8" s="10">
        <f t="shared" ref="FH8" si="119">FH7*((1+$C$3)^(1/12)-1)</f>
        <v>650.82871776962611</v>
      </c>
      <c r="FI8" s="10">
        <f t="shared" ref="FI8" si="120">FI7*((1+$C$3)^(1/12)-1)</f>
        <v>647.57457418077797</v>
      </c>
      <c r="FJ8" s="10">
        <f t="shared" ref="FJ8" si="121">FJ7*((1+$C$3)^(1/12)-1)</f>
        <v>644.32043059192972</v>
      </c>
      <c r="FK8" s="10">
        <f t="shared" ref="FK8" si="122">FK7*((1+$C$3)^(1/12)-1)</f>
        <v>641.06628700308158</v>
      </c>
      <c r="FL8" s="10">
        <f t="shared" ref="FL8" si="123">FL7*((1+$C$3)^(1/12)-1)</f>
        <v>637.81214341423333</v>
      </c>
      <c r="FM8" s="10">
        <f t="shared" ref="FM8" si="124">FM7*((1+$C$3)^(1/12)-1)</f>
        <v>634.5579998253852</v>
      </c>
      <c r="FN8" s="10">
        <f t="shared" ref="FN8" si="125">FN7*((1+$C$3)^(1/12)-1)</f>
        <v>631.30385623653694</v>
      </c>
      <c r="FO8" s="10">
        <f t="shared" ref="FO8" si="126">FO7*((1+$C$3)^(1/12)-1)</f>
        <v>628.04971264768881</v>
      </c>
      <c r="FP8" s="10">
        <f t="shared" ref="FP8" si="127">FP7*((1+$C$3)^(1/12)-1)</f>
        <v>624.79556905884056</v>
      </c>
      <c r="FQ8" s="10">
        <f t="shared" ref="FQ8" si="128">FQ7*((1+$C$3)^(1/12)-1)</f>
        <v>621.5414254699923</v>
      </c>
      <c r="FR8" s="10">
        <f t="shared" ref="FR8" si="129">FR7*((1+$C$3)^(1/12)-1)</f>
        <v>618.28728188114417</v>
      </c>
      <c r="FS8" s="10">
        <f t="shared" ref="FS8" si="130">FS7*((1+$C$3)^(1/12)-1)</f>
        <v>615.03313829229592</v>
      </c>
      <c r="FT8" s="10">
        <f t="shared" ref="FT8" si="131">FT7*((1+$C$3)^(1/12)-1)</f>
        <v>611.77899470344778</v>
      </c>
      <c r="FU8" s="10">
        <f t="shared" ref="FU8" si="132">FU7*((1+$C$3)^(1/12)-1)</f>
        <v>608.52485111459953</v>
      </c>
      <c r="FV8" s="10">
        <f t="shared" ref="FV8" si="133">FV7*((1+$C$3)^(1/12)-1)</f>
        <v>605.27070752575139</v>
      </c>
      <c r="FW8" s="10">
        <f t="shared" ref="FW8" si="134">FW7*((1+$C$3)^(1/12)-1)</f>
        <v>602.01656393690314</v>
      </c>
      <c r="FX8" s="10">
        <f t="shared" ref="FX8" si="135">FX7*((1+$C$3)^(1/12)-1)</f>
        <v>598.762420348055</v>
      </c>
      <c r="FY8" s="10">
        <f t="shared" ref="FY8" si="136">FY7*((1+$C$3)^(1/12)-1)</f>
        <v>595.50827675920675</v>
      </c>
      <c r="FZ8" s="10">
        <f t="shared" ref="FZ8" si="137">FZ7*((1+$C$3)^(1/12)-1)</f>
        <v>592.25413317035861</v>
      </c>
      <c r="GA8" s="10">
        <f t="shared" ref="GA8" si="138">GA7*((1+$C$3)^(1/12)-1)</f>
        <v>588.99998958151036</v>
      </c>
      <c r="GB8" s="10">
        <f t="shared" ref="GB8" si="139">GB7*((1+$C$3)^(1/12)-1)</f>
        <v>585.74584599266223</v>
      </c>
      <c r="GC8" s="10">
        <f t="shared" ref="GC8" si="140">GC7*((1+$C$3)^(1/12)-1)</f>
        <v>582.49170240381397</v>
      </c>
      <c r="GD8" s="10">
        <f t="shared" ref="GD8" si="141">GD7*((1+$C$3)^(1/12)-1)</f>
        <v>579.23755881496572</v>
      </c>
      <c r="GE8" s="10">
        <f t="shared" ref="GE8" si="142">GE7*((1+$C$3)^(1/12)-1)</f>
        <v>575.98341522611759</v>
      </c>
      <c r="GF8" s="10">
        <f t="shared" ref="GF8" si="143">GF7*((1+$C$3)^(1/12)-1)</f>
        <v>572.72927163726933</v>
      </c>
      <c r="GG8" s="10">
        <f t="shared" ref="GG8" si="144">GG7*((1+$C$3)^(1/12)-1)</f>
        <v>569.4751280484212</v>
      </c>
      <c r="GH8" s="10">
        <f t="shared" ref="GH8" si="145">GH7*((1+$C$3)^(1/12)-1)</f>
        <v>566.22098445957295</v>
      </c>
      <c r="GI8" s="10">
        <f t="shared" ref="GI8" si="146">GI7*((1+$C$3)^(1/12)-1)</f>
        <v>562.96684087072481</v>
      </c>
      <c r="GJ8" s="10">
        <f t="shared" ref="GJ8" si="147">GJ7*((1+$C$3)^(1/12)-1)</f>
        <v>559.71269728187656</v>
      </c>
      <c r="GK8" s="10">
        <f t="shared" ref="GK8" si="148">GK7*((1+$C$3)^(1/12)-1)</f>
        <v>556.45855369302842</v>
      </c>
      <c r="GL8" s="10">
        <f t="shared" ref="GL8" si="149">GL7*((1+$C$3)^(1/12)-1)</f>
        <v>553.20441010418017</v>
      </c>
      <c r="GM8" s="10">
        <f t="shared" ref="GM8" si="150">GM7*((1+$C$3)^(1/12)-1)</f>
        <v>549.95026651533203</v>
      </c>
      <c r="GN8" s="10">
        <f t="shared" ref="GN8" si="151">GN7*((1+$C$3)^(1/12)-1)</f>
        <v>546.69612292648378</v>
      </c>
      <c r="GO8" s="10">
        <f t="shared" ref="GO8" si="152">GO7*((1+$C$3)^(1/12)-1)</f>
        <v>543.44197933763553</v>
      </c>
      <c r="GP8" s="10">
        <f t="shared" ref="GP8" si="153">GP7*((1+$C$3)^(1/12)-1)</f>
        <v>540.18783574878739</v>
      </c>
      <c r="GQ8" s="10">
        <f t="shared" ref="GQ8" si="154">GQ7*((1+$C$3)^(1/12)-1)</f>
        <v>536.93369215993914</v>
      </c>
      <c r="GR8" s="10">
        <f t="shared" ref="GR8" si="155">GR7*((1+$C$3)^(1/12)-1)</f>
        <v>533.679548571091</v>
      </c>
      <c r="GS8" s="10">
        <f t="shared" ref="GS8" si="156">GS7*((1+$C$3)^(1/12)-1)</f>
        <v>530.42540498224275</v>
      </c>
      <c r="GT8" s="10">
        <f t="shared" ref="GT8" si="157">GT7*((1+$C$3)^(1/12)-1)</f>
        <v>527.17126139339462</v>
      </c>
      <c r="GU8" s="10">
        <f t="shared" ref="GU8" si="158">GU7*((1+$C$3)^(1/12)-1)</f>
        <v>523.91711780454636</v>
      </c>
      <c r="GV8" s="10">
        <f t="shared" ref="GV8" si="159">GV7*((1+$C$3)^(1/12)-1)</f>
        <v>520.66297421569823</v>
      </c>
      <c r="GW8" s="10">
        <f t="shared" ref="GW8" si="160">GW7*((1+$C$3)^(1/12)-1)</f>
        <v>517.40883062684998</v>
      </c>
      <c r="GX8" s="10">
        <f t="shared" ref="GX8" si="161">GX7*((1+$C$3)^(1/12)-1)</f>
        <v>514.15468703800184</v>
      </c>
      <c r="GY8" s="10">
        <f t="shared" ref="GY8" si="162">GY7*((1+$C$3)^(1/12)-1)</f>
        <v>510.90054344915359</v>
      </c>
      <c r="GZ8" s="10">
        <f t="shared" ref="GZ8" si="163">GZ7*((1+$C$3)^(1/12)-1)</f>
        <v>507.64639986030539</v>
      </c>
      <c r="HA8" s="10">
        <f t="shared" ref="HA8" si="164">HA7*((1+$C$3)^(1/12)-1)</f>
        <v>504.3922562714572</v>
      </c>
      <c r="HB8" s="10">
        <f t="shared" ref="HB8" si="165">HB7*((1+$C$3)^(1/12)-1)</f>
        <v>501.13811268260901</v>
      </c>
      <c r="HC8" s="10">
        <f t="shared" ref="HC8" si="166">HC7*((1+$C$3)^(1/12)-1)</f>
        <v>497.88396909376081</v>
      </c>
      <c r="HD8" s="10">
        <f t="shared" ref="HD8" si="167">HD7*((1+$C$3)^(1/12)-1)</f>
        <v>494.62982550491262</v>
      </c>
      <c r="HE8" s="10">
        <f t="shared" ref="HE8" si="168">HE7*((1+$C$3)^(1/12)-1)</f>
        <v>491.37568191606442</v>
      </c>
      <c r="HF8" s="10">
        <f t="shared" ref="HF8" si="169">HF7*((1+$C$3)^(1/12)-1)</f>
        <v>488.12153832721623</v>
      </c>
      <c r="HG8" s="10">
        <f t="shared" ref="HG8" si="170">HG7*((1+$C$3)^(1/12)-1)</f>
        <v>484.86739473836798</v>
      </c>
      <c r="HH8" s="10">
        <f t="shared" ref="HH8" si="171">HH7*((1+$C$3)^(1/12)-1)</f>
        <v>481.61325114951978</v>
      </c>
      <c r="HI8" s="10">
        <f t="shared" ref="HI8" si="172">HI7*((1+$C$3)^(1/12)-1)</f>
        <v>478.35910756067159</v>
      </c>
      <c r="HJ8" s="10">
        <f t="shared" ref="HJ8" si="173">HJ7*((1+$C$3)^(1/12)-1)</f>
        <v>475.10496397182339</v>
      </c>
      <c r="HK8" s="10">
        <f t="shared" ref="HK8" si="174">HK7*((1+$C$3)^(1/12)-1)</f>
        <v>471.8508203829752</v>
      </c>
      <c r="HL8" s="10">
        <f t="shared" ref="HL8" si="175">HL7*((1+$C$3)^(1/12)-1)</f>
        <v>468.59667679412701</v>
      </c>
      <c r="HM8" s="10">
        <f t="shared" ref="HM8" si="176">HM7*((1+$C$3)^(1/12)-1)</f>
        <v>465.34253320527881</v>
      </c>
      <c r="HN8" s="10">
        <f t="shared" ref="HN8" si="177">HN7*((1+$C$3)^(1/12)-1)</f>
        <v>462.08838961643062</v>
      </c>
      <c r="HO8" s="10">
        <f t="shared" ref="HO8" si="178">HO7*((1+$C$3)^(1/12)-1)</f>
        <v>458.83424602758242</v>
      </c>
      <c r="HP8" s="10">
        <f t="shared" ref="HP8" si="179">HP7*((1+$C$3)^(1/12)-1)</f>
        <v>455.58010243873423</v>
      </c>
      <c r="HQ8" s="10">
        <f t="shared" ref="HQ8" si="180">HQ7*((1+$C$3)^(1/12)-1)</f>
        <v>452.32595884988604</v>
      </c>
      <c r="HR8" s="10">
        <f t="shared" ref="HR8" si="181">HR7*((1+$C$3)^(1/12)-1)</f>
        <v>449.07181526103784</v>
      </c>
      <c r="HS8" s="10">
        <f t="shared" ref="HS8" si="182">HS7*((1+$C$3)^(1/12)-1)</f>
        <v>445.81767167218959</v>
      </c>
      <c r="HT8" s="10">
        <f t="shared" ref="HT8" si="183">HT7*((1+$C$3)^(1/12)-1)</f>
        <v>442.5635280833414</v>
      </c>
      <c r="HU8" s="10">
        <f t="shared" ref="HU8" si="184">HU7*((1+$C$3)^(1/12)-1)</f>
        <v>439.3093844944932</v>
      </c>
      <c r="HV8" s="10">
        <f t="shared" ref="HV8" si="185">HV7*((1+$C$3)^(1/12)-1)</f>
        <v>436.05524090564501</v>
      </c>
      <c r="HW8" s="10">
        <f t="shared" ref="HW8" si="186">HW7*((1+$C$3)^(1/12)-1)</f>
        <v>432.80109731679681</v>
      </c>
      <c r="HX8" s="10">
        <f t="shared" ref="HX8" si="187">HX7*((1+$C$3)^(1/12)-1)</f>
        <v>429.54695372794862</v>
      </c>
      <c r="HY8" s="10">
        <f t="shared" ref="HY8" si="188">HY7*((1+$C$3)^(1/12)-1)</f>
        <v>426.29281013910042</v>
      </c>
      <c r="HZ8" s="10">
        <f t="shared" ref="HZ8" si="189">HZ7*((1+$C$3)^(1/12)-1)</f>
        <v>423.03866655025223</v>
      </c>
      <c r="IA8" s="10">
        <f t="shared" ref="IA8" si="190">IA7*((1+$C$3)^(1/12)-1)</f>
        <v>419.78452296140404</v>
      </c>
      <c r="IB8" s="10">
        <f t="shared" ref="IB8" si="191">IB7*((1+$C$3)^(1/12)-1)</f>
        <v>416.53037937255584</v>
      </c>
      <c r="IC8" s="10">
        <f t="shared" ref="IC8" si="192">IC7*((1+$C$3)^(1/12)-1)</f>
        <v>413.27623578370765</v>
      </c>
      <c r="ID8" s="10">
        <f t="shared" ref="ID8" si="193">ID7*((1+$C$3)^(1/12)-1)</f>
        <v>410.02209219485945</v>
      </c>
      <c r="IE8" s="10">
        <f t="shared" ref="IE8" si="194">IE7*((1+$C$3)^(1/12)-1)</f>
        <v>406.7679486060112</v>
      </c>
      <c r="IF8" s="10">
        <f t="shared" ref="IF8" si="195">IF7*((1+$C$3)^(1/12)-1)</f>
        <v>403.51380501716301</v>
      </c>
      <c r="IG8" s="10">
        <f t="shared" ref="IG8" si="196">IG7*((1+$C$3)^(1/12)-1)</f>
        <v>400.25966142831481</v>
      </c>
      <c r="IH8" s="10">
        <f t="shared" ref="IH8" si="197">IH7*((1+$C$3)^(1/12)-1)</f>
        <v>397.00551783946662</v>
      </c>
      <c r="II8" s="10">
        <f t="shared" ref="II8" si="198">II7*((1+$C$3)^(1/12)-1)</f>
        <v>393.75137425061843</v>
      </c>
      <c r="IJ8" s="10">
        <f t="shared" ref="IJ8" si="199">IJ7*((1+$C$3)^(1/12)-1)</f>
        <v>390.49723066177023</v>
      </c>
      <c r="IK8" s="10">
        <f t="shared" ref="IK8" si="200">IK7*((1+$C$3)^(1/12)-1)</f>
        <v>387.24308707292204</v>
      </c>
      <c r="IL8" s="10">
        <f t="shared" ref="IL8" si="201">IL7*((1+$C$3)^(1/12)-1)</f>
        <v>383.98894348407384</v>
      </c>
      <c r="IM8" s="10">
        <f t="shared" ref="IM8" si="202">IM7*((1+$C$3)^(1/12)-1)</f>
        <v>380.73479989522571</v>
      </c>
      <c r="IN8" s="10">
        <f t="shared" ref="IN8" si="203">IN7*((1+$C$3)^(1/12)-1)</f>
        <v>377.48065630637751</v>
      </c>
      <c r="IO8" s="10">
        <f t="shared" ref="IO8" si="204">IO7*((1+$C$3)^(1/12)-1)</f>
        <v>374.22651271752937</v>
      </c>
      <c r="IP8" s="10">
        <f t="shared" ref="IP8" si="205">IP7*((1+$C$3)^(1/12)-1)</f>
        <v>370.97236912868124</v>
      </c>
      <c r="IQ8" s="10">
        <f t="shared" ref="IQ8" si="206">IQ7*((1+$C$3)^(1/12)-1)</f>
        <v>367.71822553983304</v>
      </c>
      <c r="IR8" s="10">
        <f t="shared" ref="IR8" si="207">IR7*((1+$C$3)^(1/12)-1)</f>
        <v>364.46408195098491</v>
      </c>
      <c r="IS8" s="10">
        <f t="shared" ref="IS8" si="208">IS7*((1+$C$3)^(1/12)-1)</f>
        <v>361.20993836213677</v>
      </c>
      <c r="IT8" s="10">
        <f t="shared" ref="IT8" si="209">IT7*((1+$C$3)^(1/12)-1)</f>
        <v>357.95579477328857</v>
      </c>
      <c r="IU8" s="10">
        <f t="shared" ref="IU8" si="210">IU7*((1+$C$3)^(1/12)-1)</f>
        <v>354.70165118444044</v>
      </c>
      <c r="IV8" s="10">
        <f t="shared" ref="IV8" si="211">IV7*((1+$C$3)^(1/12)-1)</f>
        <v>351.4475075955923</v>
      </c>
      <c r="IW8" s="10">
        <f t="shared" ref="IW8" si="212">IW7*((1+$C$3)^(1/12)-1)</f>
        <v>348.1933640067441</v>
      </c>
      <c r="IX8" s="10">
        <f t="shared" ref="IX8" si="213">IX7*((1+$C$3)^(1/12)-1)</f>
        <v>344.93922041789597</v>
      </c>
      <c r="IY8" s="10">
        <f t="shared" ref="IY8" si="214">IY7*((1+$C$3)^(1/12)-1)</f>
        <v>341.68507682904783</v>
      </c>
      <c r="IZ8" s="10">
        <f t="shared" ref="IZ8" si="215">IZ7*((1+$C$3)^(1/12)-1)</f>
        <v>338.43093324019964</v>
      </c>
      <c r="JA8" s="10">
        <f t="shared" ref="JA8" si="216">JA7*((1+$C$3)^(1/12)-1)</f>
        <v>335.1767896513515</v>
      </c>
      <c r="JB8" s="10">
        <f t="shared" ref="JB8" si="217">JB7*((1+$C$3)^(1/12)-1)</f>
        <v>331.92264606250336</v>
      </c>
      <c r="JC8" s="10">
        <f t="shared" ref="JC8" si="218">JC7*((1+$C$3)^(1/12)-1)</f>
        <v>328.66850247365517</v>
      </c>
      <c r="JD8" s="10">
        <f t="shared" ref="JD8" si="219">JD7*((1+$C$3)^(1/12)-1)</f>
        <v>325.41435888480703</v>
      </c>
      <c r="JE8" s="10">
        <f t="shared" ref="JE8" si="220">JE7*((1+$C$3)^(1/12)-1)</f>
        <v>322.16021529595889</v>
      </c>
      <c r="JF8" s="10">
        <f t="shared" ref="JF8" si="221">JF7*((1+$C$3)^(1/12)-1)</f>
        <v>318.9060717071107</v>
      </c>
      <c r="JG8" s="10">
        <f t="shared" ref="JG8" si="222">JG7*((1+$C$3)^(1/12)-1)</f>
        <v>315.65192811826256</v>
      </c>
      <c r="JH8" s="10">
        <f t="shared" ref="JH8" si="223">JH7*((1+$C$3)^(1/12)-1)</f>
        <v>312.39778452941442</v>
      </c>
      <c r="JI8" s="10">
        <f t="shared" ref="JI8" si="224">JI7*((1+$C$3)^(1/12)-1)</f>
        <v>309.14364094056623</v>
      </c>
      <c r="JJ8" s="10">
        <f t="shared" ref="JJ8" si="225">JJ7*((1+$C$3)^(1/12)-1)</f>
        <v>305.88949735171809</v>
      </c>
      <c r="JK8" s="10">
        <f t="shared" ref="JK8" si="226">JK7*((1+$C$3)^(1/12)-1)</f>
        <v>302.63535376286995</v>
      </c>
      <c r="JL8" s="10">
        <f t="shared" ref="JL8" si="227">JL7*((1+$C$3)^(1/12)-1)</f>
        <v>299.38121017402176</v>
      </c>
      <c r="JM8" s="10">
        <f t="shared" ref="JM8" si="228">JM7*((1+$C$3)^(1/12)-1)</f>
        <v>296.12706658517362</v>
      </c>
      <c r="JN8" s="10">
        <f t="shared" ref="JN8" si="229">JN7*((1+$C$3)^(1/12)-1)</f>
        <v>292.87292299632549</v>
      </c>
      <c r="JO8" s="10">
        <f t="shared" ref="JO8" si="230">JO7*((1+$C$3)^(1/12)-1)</f>
        <v>289.61877940747729</v>
      </c>
      <c r="JP8" s="10">
        <f t="shared" ref="JP8" si="231">JP7*((1+$C$3)^(1/12)-1)</f>
        <v>286.36463581862915</v>
      </c>
      <c r="JQ8" s="10">
        <f t="shared" ref="JQ8" si="232">JQ7*((1+$C$3)^(1/12)-1)</f>
        <v>283.11049222978102</v>
      </c>
      <c r="JR8" s="10">
        <f t="shared" ref="JR8" si="233">JR7*((1+$C$3)^(1/12)-1)</f>
        <v>279.85634864093282</v>
      </c>
      <c r="JS8" s="10">
        <f t="shared" ref="JS8" si="234">JS7*((1+$C$3)^(1/12)-1)</f>
        <v>276.60220505208468</v>
      </c>
      <c r="JT8" s="10">
        <f t="shared" ref="JT8" si="235">JT7*((1+$C$3)^(1/12)-1)</f>
        <v>273.34806146323655</v>
      </c>
      <c r="JU8" s="10">
        <f t="shared" ref="JU8" si="236">JU7*((1+$C$3)^(1/12)-1)</f>
        <v>270.09391787438835</v>
      </c>
      <c r="JV8" s="10">
        <f t="shared" ref="JV8" si="237">JV7*((1+$C$3)^(1/12)-1)</f>
        <v>266.83977428554022</v>
      </c>
      <c r="JW8" s="10">
        <f t="shared" ref="JW8" si="238">JW7*((1+$C$3)^(1/12)-1)</f>
        <v>263.58563069669208</v>
      </c>
      <c r="JX8" s="10">
        <f t="shared" ref="JX8" si="239">JX7*((1+$C$3)^(1/12)-1)</f>
        <v>260.33148710784388</v>
      </c>
      <c r="JY8" s="10">
        <f t="shared" ref="JY8" si="240">JY7*((1+$C$3)^(1/12)-1)</f>
        <v>257.07734351899575</v>
      </c>
      <c r="JZ8" s="10">
        <f t="shared" ref="JZ8" si="241">JZ7*((1+$C$3)^(1/12)-1)</f>
        <v>253.82319993014758</v>
      </c>
      <c r="KA8" s="10">
        <f t="shared" ref="KA8" si="242">KA7*((1+$C$3)^(1/12)-1)</f>
        <v>250.56905634129942</v>
      </c>
      <c r="KB8" s="10">
        <f t="shared" ref="KB8" si="243">KB7*((1+$C$3)^(1/12)-1)</f>
        <v>247.31491275245128</v>
      </c>
      <c r="KC8" s="10">
        <f t="shared" ref="KC8" si="244">KC7*((1+$C$3)^(1/12)-1)</f>
        <v>244.06076916360311</v>
      </c>
      <c r="KD8" s="10">
        <f t="shared" ref="KD8" si="245">KD7*((1+$C$3)^(1/12)-1)</f>
        <v>240.80662557475495</v>
      </c>
      <c r="KE8" s="10">
        <f t="shared" ref="KE8" si="246">KE7*((1+$C$3)^(1/12)-1)</f>
        <v>237.55248198590681</v>
      </c>
      <c r="KF8" s="10">
        <f t="shared" ref="KF8" si="247">KF7*((1+$C$3)^(1/12)-1)</f>
        <v>234.29833839705864</v>
      </c>
      <c r="KG8" s="10">
        <f t="shared" ref="KG8" si="248">KG7*((1+$C$3)^(1/12)-1)</f>
        <v>231.04419480821048</v>
      </c>
      <c r="KH8" s="10">
        <f t="shared" ref="KH8" si="249">KH7*((1+$C$3)^(1/12)-1)</f>
        <v>227.79005121936234</v>
      </c>
      <c r="KI8" s="10">
        <f t="shared" ref="KI8" si="250">KI7*((1+$C$3)^(1/12)-1)</f>
        <v>224.53590763051417</v>
      </c>
      <c r="KJ8" s="10">
        <f t="shared" ref="KJ8" si="251">KJ7*((1+$C$3)^(1/12)-1)</f>
        <v>221.28176404166601</v>
      </c>
      <c r="KK8" s="10">
        <f t="shared" ref="KK8" si="252">KK7*((1+$C$3)^(1/12)-1)</f>
        <v>218.02762045281787</v>
      </c>
      <c r="KL8" s="10">
        <f t="shared" ref="KL8" si="253">KL7*((1+$C$3)^(1/12)-1)</f>
        <v>214.77347686396971</v>
      </c>
      <c r="KM8" s="10">
        <f t="shared" ref="KM8" si="254">KM7*((1+$C$3)^(1/12)-1)</f>
        <v>211.51933327512154</v>
      </c>
      <c r="KN8" s="10">
        <f t="shared" ref="KN8" si="255">KN7*((1+$C$3)^(1/12)-1)</f>
        <v>208.2651896862734</v>
      </c>
      <c r="KO8" s="10">
        <f t="shared" ref="KO8" si="256">KO7*((1+$C$3)^(1/12)-1)</f>
        <v>205.01104609742524</v>
      </c>
      <c r="KP8" s="10">
        <f t="shared" ref="KP8" si="257">KP7*((1+$C$3)^(1/12)-1)</f>
        <v>201.75690250857707</v>
      </c>
      <c r="KQ8" s="10">
        <f t="shared" ref="KQ8" si="258">KQ7*((1+$C$3)^(1/12)-1)</f>
        <v>198.50275891972893</v>
      </c>
      <c r="KR8" s="10">
        <f t="shared" ref="KR8" si="259">KR7*((1+$C$3)^(1/12)-1)</f>
        <v>195.24861533088077</v>
      </c>
      <c r="KS8" s="10">
        <f t="shared" ref="KS8" si="260">KS7*((1+$C$3)^(1/12)-1)</f>
        <v>191.9944717420326</v>
      </c>
      <c r="KT8" s="10">
        <f t="shared" ref="KT8" si="261">KT7*((1+$C$3)^(1/12)-1)</f>
        <v>188.74032815318446</v>
      </c>
      <c r="KU8" s="10">
        <f t="shared" ref="KU8" si="262">KU7*((1+$C$3)^(1/12)-1)</f>
        <v>185.4861845643363</v>
      </c>
      <c r="KV8" s="10">
        <f t="shared" ref="KV8" si="263">KV7*((1+$C$3)^(1/12)-1)</f>
        <v>182.23204097548813</v>
      </c>
      <c r="KW8" s="10">
        <f t="shared" ref="KW8" si="264">KW7*((1+$C$3)^(1/12)-1)</f>
        <v>178.97789738664</v>
      </c>
      <c r="KX8" s="10">
        <f t="shared" ref="KX8" si="265">KX7*((1+$C$3)^(1/12)-1)</f>
        <v>175.72375379779183</v>
      </c>
      <c r="KY8" s="10">
        <f t="shared" ref="KY8" si="266">KY7*((1+$C$3)^(1/12)-1)</f>
        <v>172.46961020894366</v>
      </c>
      <c r="KZ8" s="10">
        <f t="shared" ref="KZ8" si="267">KZ7*((1+$C$3)^(1/12)-1)</f>
        <v>169.21546662009553</v>
      </c>
      <c r="LA8" s="10">
        <f t="shared" ref="LA8" si="268">LA7*((1+$C$3)^(1/12)-1)</f>
        <v>165.96132303124736</v>
      </c>
      <c r="LB8" s="10">
        <f t="shared" ref="LB8" si="269">LB7*((1+$C$3)^(1/12)-1)</f>
        <v>162.70717944239919</v>
      </c>
      <c r="LC8" s="10">
        <f t="shared" ref="LC8" si="270">LC7*((1+$C$3)^(1/12)-1)</f>
        <v>159.45303585355106</v>
      </c>
      <c r="LD8" s="10">
        <f t="shared" ref="LD8" si="271">LD7*((1+$C$3)^(1/12)-1)</f>
        <v>156.19889226470289</v>
      </c>
      <c r="LE8" s="10">
        <f t="shared" ref="LE8" si="272">LE7*((1+$C$3)^(1/12)-1)</f>
        <v>152.94474867585473</v>
      </c>
      <c r="LF8" s="10">
        <f t="shared" ref="LF8" si="273">LF7*((1+$C$3)^(1/12)-1)</f>
        <v>149.69060508700659</v>
      </c>
      <c r="LG8" s="10">
        <f t="shared" ref="LG8" si="274">LG7*((1+$C$3)^(1/12)-1)</f>
        <v>146.43646149815842</v>
      </c>
      <c r="LH8" s="10">
        <f t="shared" ref="LH8" si="275">LH7*((1+$C$3)^(1/12)-1)</f>
        <v>143.18231790931026</v>
      </c>
      <c r="LI8" s="10">
        <f t="shared" ref="LI8" si="276">LI7*((1+$C$3)^(1/12)-1)</f>
        <v>139.92817432046212</v>
      </c>
      <c r="LJ8" s="10">
        <f t="shared" ref="LJ8" si="277">LJ7*((1+$C$3)^(1/12)-1)</f>
        <v>136.67403073161395</v>
      </c>
      <c r="LK8" s="10">
        <f t="shared" ref="LK8" si="278">LK7*((1+$C$3)^(1/12)-1)</f>
        <v>133.41988714276579</v>
      </c>
      <c r="LL8" s="10">
        <f t="shared" ref="LL8" si="279">LL7*((1+$C$3)^(1/12)-1)</f>
        <v>130.16574355391765</v>
      </c>
      <c r="LM8" s="10">
        <f t="shared" ref="LM8" si="280">LM7*((1+$C$3)^(1/12)-1)</f>
        <v>126.91159996506948</v>
      </c>
      <c r="LN8" s="10">
        <f t="shared" ref="LN8" si="281">LN7*((1+$C$3)^(1/12)-1)</f>
        <v>123.65745637622133</v>
      </c>
      <c r="LO8" s="10">
        <f t="shared" ref="LO8" si="282">LO7*((1+$C$3)^(1/12)-1)</f>
        <v>120.40331278737318</v>
      </c>
      <c r="LP8" s="10">
        <f t="shared" ref="LP8" si="283">LP7*((1+$C$3)^(1/12)-1)</f>
        <v>117.14916919852502</v>
      </c>
      <c r="LQ8" s="10">
        <f t="shared" ref="LQ8" si="284">LQ7*((1+$C$3)^(1/12)-1)</f>
        <v>113.89502560967686</v>
      </c>
      <c r="LR8" s="10">
        <f t="shared" ref="LR8" si="285">LR7*((1+$C$3)^(1/12)-1)</f>
        <v>110.64088202082871</v>
      </c>
      <c r="LS8" s="10">
        <f t="shared" ref="LS8" si="286">LS7*((1+$C$3)^(1/12)-1)</f>
        <v>107.38673843198055</v>
      </c>
      <c r="LT8" s="10">
        <f t="shared" ref="LT8" si="287">LT7*((1+$C$3)^(1/12)-1)</f>
        <v>104.1325948431324</v>
      </c>
      <c r="LU8" s="10">
        <f t="shared" ref="LU8" si="288">LU7*((1+$C$3)^(1/12)-1)</f>
        <v>100.87845125428424</v>
      </c>
      <c r="LV8" s="10">
        <f t="shared" ref="LV8" si="289">LV7*((1+$C$3)^(1/12)-1)</f>
        <v>97.624307665436078</v>
      </c>
      <c r="LW8" s="10">
        <f t="shared" ref="LW8" si="290">LW7*((1+$C$3)^(1/12)-1)</f>
        <v>94.370164076587926</v>
      </c>
      <c r="LX8" s="10">
        <f t="shared" ref="LX8" si="291">LX7*((1+$C$3)^(1/12)-1)</f>
        <v>91.116020487739775</v>
      </c>
      <c r="LY8" s="10">
        <f t="shared" ref="LY8" si="292">LY7*((1+$C$3)^(1/12)-1)</f>
        <v>87.861876898891609</v>
      </c>
      <c r="LZ8" s="10">
        <f t="shared" ref="LZ8" si="293">LZ7*((1+$C$3)^(1/12)-1)</f>
        <v>84.607733310043457</v>
      </c>
      <c r="MA8" s="10">
        <f t="shared" ref="MA8" si="294">MA7*((1+$C$3)^(1/12)-1)</f>
        <v>81.353589721195306</v>
      </c>
      <c r="MB8" s="10">
        <f t="shared" ref="MB8" si="295">MB7*((1+$C$3)^(1/12)-1)</f>
        <v>78.09944613234714</v>
      </c>
      <c r="MC8" s="10">
        <f t="shared" ref="MC8" si="296">MC7*((1+$C$3)^(1/12)-1)</f>
        <v>74.845302543498988</v>
      </c>
      <c r="MD8" s="10">
        <f t="shared" ref="MD8" si="297">MD7*((1+$C$3)^(1/12)-1)</f>
        <v>71.591158954650837</v>
      </c>
      <c r="ME8" s="10">
        <f t="shared" ref="ME8" si="298">ME7*((1+$C$3)^(1/12)-1)</f>
        <v>68.337015365802671</v>
      </c>
      <c r="MF8" s="10">
        <f t="shared" ref="MF8:MY8" si="299">MF7*((1+$C$3)^(1/12)-1)</f>
        <v>65.082871776954519</v>
      </c>
      <c r="MG8" s="10">
        <f t="shared" si="299"/>
        <v>61.828728188106361</v>
      </c>
      <c r="MH8" s="10">
        <f t="shared" si="299"/>
        <v>58.574584599258202</v>
      </c>
      <c r="MI8" s="10">
        <f t="shared" si="299"/>
        <v>55.32044101041005</v>
      </c>
      <c r="MJ8" s="10">
        <f t="shared" si="299"/>
        <v>52.066297421561892</v>
      </c>
      <c r="MK8" s="10">
        <f t="shared" si="299"/>
        <v>48.812153832713733</v>
      </c>
      <c r="ML8" s="10">
        <f t="shared" si="299"/>
        <v>45.558010243865574</v>
      </c>
      <c r="MM8" s="10">
        <f t="shared" si="299"/>
        <v>42.303866655017416</v>
      </c>
      <c r="MN8" s="10">
        <f t="shared" si="299"/>
        <v>39.04972306616925</v>
      </c>
      <c r="MO8" s="10">
        <f t="shared" si="299"/>
        <v>35.795579477321091</v>
      </c>
      <c r="MP8" s="10">
        <f t="shared" si="299"/>
        <v>32.541435888472925</v>
      </c>
      <c r="MQ8" s="10">
        <f t="shared" si="299"/>
        <v>29.287292299624767</v>
      </c>
      <c r="MR8" s="10">
        <f t="shared" si="299"/>
        <v>26.033148710776604</v>
      </c>
      <c r="MS8" s="10">
        <f t="shared" si="299"/>
        <v>22.779005121928442</v>
      </c>
      <c r="MT8" s="10">
        <f t="shared" si="299"/>
        <v>19.52486153308028</v>
      </c>
      <c r="MU8" s="10">
        <f t="shared" si="299"/>
        <v>16.270717944232118</v>
      </c>
      <c r="MV8" s="10">
        <f t="shared" si="299"/>
        <v>13.016574355383957</v>
      </c>
      <c r="MW8" s="10">
        <f t="shared" si="299"/>
        <v>9.7624307665357968</v>
      </c>
      <c r="MX8" s="10">
        <f t="shared" si="299"/>
        <v>6.5082871776876345</v>
      </c>
      <c r="MY8" s="21">
        <f t="shared" si="299"/>
        <v>3.2541435888394736</v>
      </c>
    </row>
    <row r="9" spans="2:363" x14ac:dyDescent="0.3">
      <c r="B9" s="11" t="s">
        <v>23</v>
      </c>
      <c r="C9" s="14"/>
      <c r="D9" s="10">
        <f>$C$2/C4</f>
        <v>277.77777777777777</v>
      </c>
      <c r="E9" s="10">
        <f>$C$2/$C$4</f>
        <v>277.77777777777777</v>
      </c>
      <c r="F9" s="10">
        <f t="shared" ref="F9:BQ9" si="300">$C$2/$C$4</f>
        <v>277.77777777777777</v>
      </c>
      <c r="G9" s="10">
        <f t="shared" si="300"/>
        <v>277.77777777777777</v>
      </c>
      <c r="H9" s="10">
        <f t="shared" si="300"/>
        <v>277.77777777777777</v>
      </c>
      <c r="I9" s="10">
        <f t="shared" si="300"/>
        <v>277.77777777777777</v>
      </c>
      <c r="J9" s="10">
        <f t="shared" si="300"/>
        <v>277.77777777777777</v>
      </c>
      <c r="K9" s="10">
        <f t="shared" si="300"/>
        <v>277.77777777777777</v>
      </c>
      <c r="L9" s="10">
        <f t="shared" si="300"/>
        <v>277.77777777777777</v>
      </c>
      <c r="M9" s="10">
        <f t="shared" si="300"/>
        <v>277.77777777777777</v>
      </c>
      <c r="N9" s="10">
        <f t="shared" si="300"/>
        <v>277.77777777777777</v>
      </c>
      <c r="O9" s="10">
        <f t="shared" si="300"/>
        <v>277.77777777777777</v>
      </c>
      <c r="P9" s="10">
        <f t="shared" si="300"/>
        <v>277.77777777777777</v>
      </c>
      <c r="Q9" s="10">
        <f t="shared" si="300"/>
        <v>277.77777777777777</v>
      </c>
      <c r="R9" s="10">
        <f t="shared" si="300"/>
        <v>277.77777777777777</v>
      </c>
      <c r="S9" s="10">
        <f t="shared" si="300"/>
        <v>277.77777777777777</v>
      </c>
      <c r="T9" s="10">
        <f t="shared" si="300"/>
        <v>277.77777777777777</v>
      </c>
      <c r="U9" s="10">
        <f t="shared" si="300"/>
        <v>277.77777777777777</v>
      </c>
      <c r="V9" s="10">
        <f t="shared" si="300"/>
        <v>277.77777777777777</v>
      </c>
      <c r="W9" s="10">
        <f t="shared" si="300"/>
        <v>277.77777777777777</v>
      </c>
      <c r="X9" s="10">
        <f t="shared" si="300"/>
        <v>277.77777777777777</v>
      </c>
      <c r="Y9" s="10">
        <f t="shared" si="300"/>
        <v>277.77777777777777</v>
      </c>
      <c r="Z9" s="10">
        <f t="shared" si="300"/>
        <v>277.77777777777777</v>
      </c>
      <c r="AA9" s="10">
        <f t="shared" si="300"/>
        <v>277.77777777777777</v>
      </c>
      <c r="AB9" s="10">
        <f t="shared" si="300"/>
        <v>277.77777777777777</v>
      </c>
      <c r="AC9" s="10">
        <f t="shared" si="300"/>
        <v>277.77777777777777</v>
      </c>
      <c r="AD9" s="10">
        <f t="shared" si="300"/>
        <v>277.77777777777777</v>
      </c>
      <c r="AE9" s="10">
        <f t="shared" si="300"/>
        <v>277.77777777777777</v>
      </c>
      <c r="AF9" s="10">
        <f t="shared" si="300"/>
        <v>277.77777777777777</v>
      </c>
      <c r="AG9" s="10">
        <f t="shared" si="300"/>
        <v>277.77777777777777</v>
      </c>
      <c r="AH9" s="10">
        <f t="shared" si="300"/>
        <v>277.77777777777777</v>
      </c>
      <c r="AI9" s="10">
        <f t="shared" si="300"/>
        <v>277.77777777777777</v>
      </c>
      <c r="AJ9" s="10">
        <f t="shared" si="300"/>
        <v>277.77777777777777</v>
      </c>
      <c r="AK9" s="10">
        <f t="shared" si="300"/>
        <v>277.77777777777777</v>
      </c>
      <c r="AL9" s="10">
        <f t="shared" si="300"/>
        <v>277.77777777777777</v>
      </c>
      <c r="AM9" s="10">
        <f t="shared" si="300"/>
        <v>277.77777777777777</v>
      </c>
      <c r="AN9" s="10">
        <f t="shared" si="300"/>
        <v>277.77777777777777</v>
      </c>
      <c r="AO9" s="10">
        <f t="shared" si="300"/>
        <v>277.77777777777777</v>
      </c>
      <c r="AP9" s="10">
        <f t="shared" si="300"/>
        <v>277.77777777777777</v>
      </c>
      <c r="AQ9" s="10">
        <f t="shared" si="300"/>
        <v>277.77777777777777</v>
      </c>
      <c r="AR9" s="10">
        <f t="shared" si="300"/>
        <v>277.77777777777777</v>
      </c>
      <c r="AS9" s="10">
        <f t="shared" si="300"/>
        <v>277.77777777777777</v>
      </c>
      <c r="AT9" s="10">
        <f t="shared" si="300"/>
        <v>277.77777777777777</v>
      </c>
      <c r="AU9" s="10">
        <f t="shared" si="300"/>
        <v>277.77777777777777</v>
      </c>
      <c r="AV9" s="10">
        <f t="shared" si="300"/>
        <v>277.77777777777777</v>
      </c>
      <c r="AW9" s="10">
        <f t="shared" si="300"/>
        <v>277.77777777777777</v>
      </c>
      <c r="AX9" s="10">
        <f t="shared" si="300"/>
        <v>277.77777777777777</v>
      </c>
      <c r="AY9" s="10">
        <f t="shared" si="300"/>
        <v>277.77777777777777</v>
      </c>
      <c r="AZ9" s="10">
        <f t="shared" si="300"/>
        <v>277.77777777777777</v>
      </c>
      <c r="BA9" s="10">
        <f t="shared" si="300"/>
        <v>277.77777777777777</v>
      </c>
      <c r="BB9" s="10">
        <f t="shared" si="300"/>
        <v>277.77777777777777</v>
      </c>
      <c r="BC9" s="10">
        <f t="shared" si="300"/>
        <v>277.77777777777777</v>
      </c>
      <c r="BD9" s="10">
        <f t="shared" si="300"/>
        <v>277.77777777777777</v>
      </c>
      <c r="BE9" s="10">
        <f t="shared" si="300"/>
        <v>277.77777777777777</v>
      </c>
      <c r="BF9" s="10">
        <f t="shared" si="300"/>
        <v>277.77777777777777</v>
      </c>
      <c r="BG9" s="10">
        <f t="shared" si="300"/>
        <v>277.77777777777777</v>
      </c>
      <c r="BH9" s="10">
        <f t="shared" si="300"/>
        <v>277.77777777777777</v>
      </c>
      <c r="BI9" s="10">
        <f t="shared" si="300"/>
        <v>277.77777777777777</v>
      </c>
      <c r="BJ9" s="10">
        <f t="shared" si="300"/>
        <v>277.77777777777777</v>
      </c>
      <c r="BK9" s="10">
        <f t="shared" si="300"/>
        <v>277.77777777777777</v>
      </c>
      <c r="BL9" s="10">
        <f t="shared" si="300"/>
        <v>277.77777777777777</v>
      </c>
      <c r="BM9" s="10">
        <f t="shared" si="300"/>
        <v>277.77777777777777</v>
      </c>
      <c r="BN9" s="10">
        <f t="shared" si="300"/>
        <v>277.77777777777777</v>
      </c>
      <c r="BO9" s="10">
        <f t="shared" si="300"/>
        <v>277.77777777777777</v>
      </c>
      <c r="BP9" s="10">
        <f t="shared" si="300"/>
        <v>277.77777777777777</v>
      </c>
      <c r="BQ9" s="10">
        <f t="shared" si="300"/>
        <v>277.77777777777777</v>
      </c>
      <c r="BR9" s="10">
        <f t="shared" ref="BR9:EC9" si="301">$C$2/$C$4</f>
        <v>277.77777777777777</v>
      </c>
      <c r="BS9" s="10">
        <f t="shared" si="301"/>
        <v>277.77777777777777</v>
      </c>
      <c r="BT9" s="10">
        <f t="shared" si="301"/>
        <v>277.77777777777777</v>
      </c>
      <c r="BU9" s="10">
        <f t="shared" si="301"/>
        <v>277.77777777777777</v>
      </c>
      <c r="BV9" s="10">
        <f t="shared" si="301"/>
        <v>277.77777777777777</v>
      </c>
      <c r="BW9" s="10">
        <f t="shared" si="301"/>
        <v>277.77777777777777</v>
      </c>
      <c r="BX9" s="10">
        <f t="shared" si="301"/>
        <v>277.77777777777777</v>
      </c>
      <c r="BY9" s="10">
        <f t="shared" si="301"/>
        <v>277.77777777777777</v>
      </c>
      <c r="BZ9" s="10">
        <f t="shared" si="301"/>
        <v>277.77777777777777</v>
      </c>
      <c r="CA9" s="10">
        <f t="shared" si="301"/>
        <v>277.77777777777777</v>
      </c>
      <c r="CB9" s="10">
        <f t="shared" si="301"/>
        <v>277.77777777777777</v>
      </c>
      <c r="CC9" s="10">
        <f t="shared" si="301"/>
        <v>277.77777777777777</v>
      </c>
      <c r="CD9" s="10">
        <f t="shared" si="301"/>
        <v>277.77777777777777</v>
      </c>
      <c r="CE9" s="10">
        <f t="shared" si="301"/>
        <v>277.77777777777777</v>
      </c>
      <c r="CF9" s="10">
        <f t="shared" si="301"/>
        <v>277.77777777777777</v>
      </c>
      <c r="CG9" s="10">
        <f t="shared" si="301"/>
        <v>277.77777777777777</v>
      </c>
      <c r="CH9" s="10">
        <f t="shared" si="301"/>
        <v>277.77777777777777</v>
      </c>
      <c r="CI9" s="10">
        <f t="shared" si="301"/>
        <v>277.77777777777777</v>
      </c>
      <c r="CJ9" s="10">
        <f t="shared" si="301"/>
        <v>277.77777777777777</v>
      </c>
      <c r="CK9" s="10">
        <f t="shared" si="301"/>
        <v>277.77777777777777</v>
      </c>
      <c r="CL9" s="10">
        <f t="shared" si="301"/>
        <v>277.77777777777777</v>
      </c>
      <c r="CM9" s="10">
        <f t="shared" si="301"/>
        <v>277.77777777777777</v>
      </c>
      <c r="CN9" s="10">
        <f t="shared" si="301"/>
        <v>277.77777777777777</v>
      </c>
      <c r="CO9" s="10">
        <f t="shared" si="301"/>
        <v>277.77777777777777</v>
      </c>
      <c r="CP9" s="10">
        <f t="shared" si="301"/>
        <v>277.77777777777777</v>
      </c>
      <c r="CQ9" s="10">
        <f t="shared" si="301"/>
        <v>277.77777777777777</v>
      </c>
      <c r="CR9" s="10">
        <f t="shared" si="301"/>
        <v>277.77777777777777</v>
      </c>
      <c r="CS9" s="10">
        <f t="shared" si="301"/>
        <v>277.77777777777777</v>
      </c>
      <c r="CT9" s="10">
        <f t="shared" si="301"/>
        <v>277.77777777777777</v>
      </c>
      <c r="CU9" s="10">
        <f t="shared" si="301"/>
        <v>277.77777777777777</v>
      </c>
      <c r="CV9" s="10">
        <f t="shared" si="301"/>
        <v>277.77777777777777</v>
      </c>
      <c r="CW9" s="10">
        <f t="shared" si="301"/>
        <v>277.77777777777777</v>
      </c>
      <c r="CX9" s="10">
        <f t="shared" si="301"/>
        <v>277.77777777777777</v>
      </c>
      <c r="CY9" s="10">
        <f t="shared" si="301"/>
        <v>277.77777777777777</v>
      </c>
      <c r="CZ9" s="10">
        <f t="shared" si="301"/>
        <v>277.77777777777777</v>
      </c>
      <c r="DA9" s="10">
        <f t="shared" si="301"/>
        <v>277.77777777777777</v>
      </c>
      <c r="DB9" s="10">
        <f t="shared" si="301"/>
        <v>277.77777777777777</v>
      </c>
      <c r="DC9" s="10">
        <f t="shared" si="301"/>
        <v>277.77777777777777</v>
      </c>
      <c r="DD9" s="10">
        <f t="shared" si="301"/>
        <v>277.77777777777777</v>
      </c>
      <c r="DE9" s="10">
        <f t="shared" si="301"/>
        <v>277.77777777777777</v>
      </c>
      <c r="DF9" s="10">
        <f t="shared" si="301"/>
        <v>277.77777777777777</v>
      </c>
      <c r="DG9" s="10">
        <f t="shared" si="301"/>
        <v>277.77777777777777</v>
      </c>
      <c r="DH9" s="10">
        <f t="shared" si="301"/>
        <v>277.77777777777777</v>
      </c>
      <c r="DI9" s="10">
        <f t="shared" si="301"/>
        <v>277.77777777777777</v>
      </c>
      <c r="DJ9" s="10">
        <f t="shared" si="301"/>
        <v>277.77777777777777</v>
      </c>
      <c r="DK9" s="10">
        <f t="shared" si="301"/>
        <v>277.77777777777777</v>
      </c>
      <c r="DL9" s="10">
        <f t="shared" si="301"/>
        <v>277.77777777777777</v>
      </c>
      <c r="DM9" s="10">
        <f t="shared" si="301"/>
        <v>277.77777777777777</v>
      </c>
      <c r="DN9" s="10">
        <f t="shared" si="301"/>
        <v>277.77777777777777</v>
      </c>
      <c r="DO9" s="10">
        <f t="shared" si="301"/>
        <v>277.77777777777777</v>
      </c>
      <c r="DP9" s="10">
        <f t="shared" si="301"/>
        <v>277.77777777777777</v>
      </c>
      <c r="DQ9" s="10">
        <f t="shared" si="301"/>
        <v>277.77777777777777</v>
      </c>
      <c r="DR9" s="10">
        <f t="shared" si="301"/>
        <v>277.77777777777777</v>
      </c>
      <c r="DS9" s="10">
        <f t="shared" si="301"/>
        <v>277.77777777777777</v>
      </c>
      <c r="DT9" s="10">
        <f t="shared" si="301"/>
        <v>277.77777777777777</v>
      </c>
      <c r="DU9" s="10">
        <f t="shared" si="301"/>
        <v>277.77777777777777</v>
      </c>
      <c r="DV9" s="10">
        <f t="shared" si="301"/>
        <v>277.77777777777777</v>
      </c>
      <c r="DW9" s="10">
        <f t="shared" si="301"/>
        <v>277.77777777777777</v>
      </c>
      <c r="DX9" s="10">
        <f t="shared" si="301"/>
        <v>277.77777777777777</v>
      </c>
      <c r="DY9" s="10">
        <f t="shared" si="301"/>
        <v>277.77777777777777</v>
      </c>
      <c r="DZ9" s="10">
        <f t="shared" si="301"/>
        <v>277.77777777777777</v>
      </c>
      <c r="EA9" s="10">
        <f t="shared" si="301"/>
        <v>277.77777777777777</v>
      </c>
      <c r="EB9" s="10">
        <f t="shared" si="301"/>
        <v>277.77777777777777</v>
      </c>
      <c r="EC9" s="10">
        <f t="shared" si="301"/>
        <v>277.77777777777777</v>
      </c>
      <c r="ED9" s="10">
        <f t="shared" ref="ED9:GO9" si="302">$C$2/$C$4</f>
        <v>277.77777777777777</v>
      </c>
      <c r="EE9" s="10">
        <f t="shared" si="302"/>
        <v>277.77777777777777</v>
      </c>
      <c r="EF9" s="10">
        <f t="shared" si="302"/>
        <v>277.77777777777777</v>
      </c>
      <c r="EG9" s="10">
        <f t="shared" si="302"/>
        <v>277.77777777777777</v>
      </c>
      <c r="EH9" s="10">
        <f t="shared" si="302"/>
        <v>277.77777777777777</v>
      </c>
      <c r="EI9" s="10">
        <f t="shared" si="302"/>
        <v>277.77777777777777</v>
      </c>
      <c r="EJ9" s="10">
        <f t="shared" si="302"/>
        <v>277.77777777777777</v>
      </c>
      <c r="EK9" s="10">
        <f t="shared" si="302"/>
        <v>277.77777777777777</v>
      </c>
      <c r="EL9" s="10">
        <f t="shared" si="302"/>
        <v>277.77777777777777</v>
      </c>
      <c r="EM9" s="10">
        <f t="shared" si="302"/>
        <v>277.77777777777777</v>
      </c>
      <c r="EN9" s="10">
        <f t="shared" si="302"/>
        <v>277.77777777777777</v>
      </c>
      <c r="EO9" s="10">
        <f t="shared" si="302"/>
        <v>277.77777777777777</v>
      </c>
      <c r="EP9" s="10">
        <f t="shared" si="302"/>
        <v>277.77777777777777</v>
      </c>
      <c r="EQ9" s="10">
        <f t="shared" si="302"/>
        <v>277.77777777777777</v>
      </c>
      <c r="ER9" s="10">
        <f t="shared" si="302"/>
        <v>277.77777777777777</v>
      </c>
      <c r="ES9" s="10">
        <f t="shared" si="302"/>
        <v>277.77777777777777</v>
      </c>
      <c r="ET9" s="10">
        <f t="shared" si="302"/>
        <v>277.77777777777777</v>
      </c>
      <c r="EU9" s="10">
        <f t="shared" si="302"/>
        <v>277.77777777777777</v>
      </c>
      <c r="EV9" s="10">
        <f t="shared" si="302"/>
        <v>277.77777777777777</v>
      </c>
      <c r="EW9" s="10">
        <f t="shared" si="302"/>
        <v>277.77777777777777</v>
      </c>
      <c r="EX9" s="10">
        <f t="shared" si="302"/>
        <v>277.77777777777777</v>
      </c>
      <c r="EY9" s="10">
        <f t="shared" si="302"/>
        <v>277.77777777777777</v>
      </c>
      <c r="EZ9" s="10">
        <f t="shared" si="302"/>
        <v>277.77777777777777</v>
      </c>
      <c r="FA9" s="10">
        <f t="shared" si="302"/>
        <v>277.77777777777777</v>
      </c>
      <c r="FB9" s="10">
        <f t="shared" si="302"/>
        <v>277.77777777777777</v>
      </c>
      <c r="FC9" s="10">
        <f t="shared" si="302"/>
        <v>277.77777777777777</v>
      </c>
      <c r="FD9" s="10">
        <f t="shared" si="302"/>
        <v>277.77777777777777</v>
      </c>
      <c r="FE9" s="10">
        <f t="shared" si="302"/>
        <v>277.77777777777777</v>
      </c>
      <c r="FF9" s="10">
        <f t="shared" si="302"/>
        <v>277.77777777777777</v>
      </c>
      <c r="FG9" s="10">
        <f t="shared" si="302"/>
        <v>277.77777777777777</v>
      </c>
      <c r="FH9" s="10">
        <f t="shared" si="302"/>
        <v>277.77777777777777</v>
      </c>
      <c r="FI9" s="10">
        <f t="shared" si="302"/>
        <v>277.77777777777777</v>
      </c>
      <c r="FJ9" s="10">
        <f t="shared" si="302"/>
        <v>277.77777777777777</v>
      </c>
      <c r="FK9" s="10">
        <f t="shared" si="302"/>
        <v>277.77777777777777</v>
      </c>
      <c r="FL9" s="10">
        <f t="shared" si="302"/>
        <v>277.77777777777777</v>
      </c>
      <c r="FM9" s="10">
        <f t="shared" si="302"/>
        <v>277.77777777777777</v>
      </c>
      <c r="FN9" s="10">
        <f t="shared" si="302"/>
        <v>277.77777777777777</v>
      </c>
      <c r="FO9" s="10">
        <f t="shared" si="302"/>
        <v>277.77777777777777</v>
      </c>
      <c r="FP9" s="10">
        <f t="shared" si="302"/>
        <v>277.77777777777777</v>
      </c>
      <c r="FQ9" s="10">
        <f t="shared" si="302"/>
        <v>277.77777777777777</v>
      </c>
      <c r="FR9" s="10">
        <f t="shared" si="302"/>
        <v>277.77777777777777</v>
      </c>
      <c r="FS9" s="10">
        <f t="shared" si="302"/>
        <v>277.77777777777777</v>
      </c>
      <c r="FT9" s="10">
        <f t="shared" si="302"/>
        <v>277.77777777777777</v>
      </c>
      <c r="FU9" s="10">
        <f t="shared" si="302"/>
        <v>277.77777777777777</v>
      </c>
      <c r="FV9" s="10">
        <f t="shared" si="302"/>
        <v>277.77777777777777</v>
      </c>
      <c r="FW9" s="10">
        <f t="shared" si="302"/>
        <v>277.77777777777777</v>
      </c>
      <c r="FX9" s="10">
        <f t="shared" si="302"/>
        <v>277.77777777777777</v>
      </c>
      <c r="FY9" s="10">
        <f t="shared" si="302"/>
        <v>277.77777777777777</v>
      </c>
      <c r="FZ9" s="10">
        <f t="shared" si="302"/>
        <v>277.77777777777777</v>
      </c>
      <c r="GA9" s="10">
        <f t="shared" si="302"/>
        <v>277.77777777777777</v>
      </c>
      <c r="GB9" s="10">
        <f t="shared" si="302"/>
        <v>277.77777777777777</v>
      </c>
      <c r="GC9" s="10">
        <f t="shared" si="302"/>
        <v>277.77777777777777</v>
      </c>
      <c r="GD9" s="10">
        <f t="shared" si="302"/>
        <v>277.77777777777777</v>
      </c>
      <c r="GE9" s="10">
        <f t="shared" si="302"/>
        <v>277.77777777777777</v>
      </c>
      <c r="GF9" s="10">
        <f t="shared" si="302"/>
        <v>277.77777777777777</v>
      </c>
      <c r="GG9" s="10">
        <f t="shared" si="302"/>
        <v>277.77777777777777</v>
      </c>
      <c r="GH9" s="10">
        <f t="shared" si="302"/>
        <v>277.77777777777777</v>
      </c>
      <c r="GI9" s="10">
        <f t="shared" si="302"/>
        <v>277.77777777777777</v>
      </c>
      <c r="GJ9" s="10">
        <f t="shared" si="302"/>
        <v>277.77777777777777</v>
      </c>
      <c r="GK9" s="10">
        <f t="shared" si="302"/>
        <v>277.77777777777777</v>
      </c>
      <c r="GL9" s="10">
        <f t="shared" si="302"/>
        <v>277.77777777777777</v>
      </c>
      <c r="GM9" s="10">
        <f t="shared" si="302"/>
        <v>277.77777777777777</v>
      </c>
      <c r="GN9" s="10">
        <f t="shared" si="302"/>
        <v>277.77777777777777</v>
      </c>
      <c r="GO9" s="10">
        <f t="shared" si="302"/>
        <v>277.77777777777777</v>
      </c>
      <c r="GP9" s="10">
        <f t="shared" ref="GP9:JA9" si="303">$C$2/$C$4</f>
        <v>277.77777777777777</v>
      </c>
      <c r="GQ9" s="10">
        <f t="shared" si="303"/>
        <v>277.77777777777777</v>
      </c>
      <c r="GR9" s="10">
        <f t="shared" si="303"/>
        <v>277.77777777777777</v>
      </c>
      <c r="GS9" s="10">
        <f t="shared" si="303"/>
        <v>277.77777777777777</v>
      </c>
      <c r="GT9" s="10">
        <f t="shared" si="303"/>
        <v>277.77777777777777</v>
      </c>
      <c r="GU9" s="10">
        <f t="shared" si="303"/>
        <v>277.77777777777777</v>
      </c>
      <c r="GV9" s="10">
        <f t="shared" si="303"/>
        <v>277.77777777777777</v>
      </c>
      <c r="GW9" s="10">
        <f t="shared" si="303"/>
        <v>277.77777777777777</v>
      </c>
      <c r="GX9" s="10">
        <f t="shared" si="303"/>
        <v>277.77777777777777</v>
      </c>
      <c r="GY9" s="10">
        <f t="shared" si="303"/>
        <v>277.77777777777777</v>
      </c>
      <c r="GZ9" s="10">
        <f t="shared" si="303"/>
        <v>277.77777777777777</v>
      </c>
      <c r="HA9" s="10">
        <f t="shared" si="303"/>
        <v>277.77777777777777</v>
      </c>
      <c r="HB9" s="10">
        <f t="shared" si="303"/>
        <v>277.77777777777777</v>
      </c>
      <c r="HC9" s="10">
        <f t="shared" si="303"/>
        <v>277.77777777777777</v>
      </c>
      <c r="HD9" s="10">
        <f t="shared" si="303"/>
        <v>277.77777777777777</v>
      </c>
      <c r="HE9" s="10">
        <f t="shared" si="303"/>
        <v>277.77777777777777</v>
      </c>
      <c r="HF9" s="10">
        <f t="shared" si="303"/>
        <v>277.77777777777777</v>
      </c>
      <c r="HG9" s="10">
        <f t="shared" si="303"/>
        <v>277.77777777777777</v>
      </c>
      <c r="HH9" s="10">
        <f t="shared" si="303"/>
        <v>277.77777777777777</v>
      </c>
      <c r="HI9" s="10">
        <f t="shared" si="303"/>
        <v>277.77777777777777</v>
      </c>
      <c r="HJ9" s="10">
        <f t="shared" si="303"/>
        <v>277.77777777777777</v>
      </c>
      <c r="HK9" s="10">
        <f t="shared" si="303"/>
        <v>277.77777777777777</v>
      </c>
      <c r="HL9" s="10">
        <f t="shared" si="303"/>
        <v>277.77777777777777</v>
      </c>
      <c r="HM9" s="10">
        <f t="shared" si="303"/>
        <v>277.77777777777777</v>
      </c>
      <c r="HN9" s="10">
        <f t="shared" si="303"/>
        <v>277.77777777777777</v>
      </c>
      <c r="HO9" s="10">
        <f t="shared" si="303"/>
        <v>277.77777777777777</v>
      </c>
      <c r="HP9" s="10">
        <f t="shared" si="303"/>
        <v>277.77777777777777</v>
      </c>
      <c r="HQ9" s="10">
        <f t="shared" si="303"/>
        <v>277.77777777777777</v>
      </c>
      <c r="HR9" s="10">
        <f t="shared" si="303"/>
        <v>277.77777777777777</v>
      </c>
      <c r="HS9" s="10">
        <f t="shared" si="303"/>
        <v>277.77777777777777</v>
      </c>
      <c r="HT9" s="10">
        <f t="shared" si="303"/>
        <v>277.77777777777777</v>
      </c>
      <c r="HU9" s="10">
        <f t="shared" si="303"/>
        <v>277.77777777777777</v>
      </c>
      <c r="HV9" s="10">
        <f t="shared" si="303"/>
        <v>277.77777777777777</v>
      </c>
      <c r="HW9" s="10">
        <f t="shared" si="303"/>
        <v>277.77777777777777</v>
      </c>
      <c r="HX9" s="10">
        <f t="shared" si="303"/>
        <v>277.77777777777777</v>
      </c>
      <c r="HY9" s="10">
        <f t="shared" si="303"/>
        <v>277.77777777777777</v>
      </c>
      <c r="HZ9" s="10">
        <f t="shared" si="303"/>
        <v>277.77777777777777</v>
      </c>
      <c r="IA9" s="10">
        <f t="shared" si="303"/>
        <v>277.77777777777777</v>
      </c>
      <c r="IB9" s="10">
        <f t="shared" si="303"/>
        <v>277.77777777777777</v>
      </c>
      <c r="IC9" s="10">
        <f t="shared" si="303"/>
        <v>277.77777777777777</v>
      </c>
      <c r="ID9" s="10">
        <f t="shared" si="303"/>
        <v>277.77777777777777</v>
      </c>
      <c r="IE9" s="10">
        <f t="shared" si="303"/>
        <v>277.77777777777777</v>
      </c>
      <c r="IF9" s="10">
        <f t="shared" si="303"/>
        <v>277.77777777777777</v>
      </c>
      <c r="IG9" s="10">
        <f t="shared" si="303"/>
        <v>277.77777777777777</v>
      </c>
      <c r="IH9" s="10">
        <f t="shared" si="303"/>
        <v>277.77777777777777</v>
      </c>
      <c r="II9" s="10">
        <f t="shared" si="303"/>
        <v>277.77777777777777</v>
      </c>
      <c r="IJ9" s="10">
        <f t="shared" si="303"/>
        <v>277.77777777777777</v>
      </c>
      <c r="IK9" s="10">
        <f t="shared" si="303"/>
        <v>277.77777777777777</v>
      </c>
      <c r="IL9" s="10">
        <f t="shared" si="303"/>
        <v>277.77777777777777</v>
      </c>
      <c r="IM9" s="10">
        <f t="shared" si="303"/>
        <v>277.77777777777777</v>
      </c>
      <c r="IN9" s="10">
        <f t="shared" si="303"/>
        <v>277.77777777777777</v>
      </c>
      <c r="IO9" s="10">
        <f t="shared" si="303"/>
        <v>277.77777777777777</v>
      </c>
      <c r="IP9" s="10">
        <f t="shared" si="303"/>
        <v>277.77777777777777</v>
      </c>
      <c r="IQ9" s="10">
        <f t="shared" si="303"/>
        <v>277.77777777777777</v>
      </c>
      <c r="IR9" s="10">
        <f t="shared" si="303"/>
        <v>277.77777777777777</v>
      </c>
      <c r="IS9" s="10">
        <f t="shared" si="303"/>
        <v>277.77777777777777</v>
      </c>
      <c r="IT9" s="10">
        <f t="shared" si="303"/>
        <v>277.77777777777777</v>
      </c>
      <c r="IU9" s="10">
        <f t="shared" si="303"/>
        <v>277.77777777777777</v>
      </c>
      <c r="IV9" s="10">
        <f t="shared" si="303"/>
        <v>277.77777777777777</v>
      </c>
      <c r="IW9" s="10">
        <f t="shared" si="303"/>
        <v>277.77777777777777</v>
      </c>
      <c r="IX9" s="10">
        <f t="shared" si="303"/>
        <v>277.77777777777777</v>
      </c>
      <c r="IY9" s="10">
        <f t="shared" si="303"/>
        <v>277.77777777777777</v>
      </c>
      <c r="IZ9" s="10">
        <f t="shared" si="303"/>
        <v>277.77777777777777</v>
      </c>
      <c r="JA9" s="10">
        <f t="shared" si="303"/>
        <v>277.77777777777777</v>
      </c>
      <c r="JB9" s="10">
        <f t="shared" ref="JB9:LM9" si="304">$C$2/$C$4</f>
        <v>277.77777777777777</v>
      </c>
      <c r="JC9" s="10">
        <f t="shared" si="304"/>
        <v>277.77777777777777</v>
      </c>
      <c r="JD9" s="10">
        <f t="shared" si="304"/>
        <v>277.77777777777777</v>
      </c>
      <c r="JE9" s="10">
        <f t="shared" si="304"/>
        <v>277.77777777777777</v>
      </c>
      <c r="JF9" s="10">
        <f t="shared" si="304"/>
        <v>277.77777777777777</v>
      </c>
      <c r="JG9" s="10">
        <f t="shared" si="304"/>
        <v>277.77777777777777</v>
      </c>
      <c r="JH9" s="10">
        <f t="shared" si="304"/>
        <v>277.77777777777777</v>
      </c>
      <c r="JI9" s="10">
        <f t="shared" si="304"/>
        <v>277.77777777777777</v>
      </c>
      <c r="JJ9" s="10">
        <f t="shared" si="304"/>
        <v>277.77777777777777</v>
      </c>
      <c r="JK9" s="10">
        <f t="shared" si="304"/>
        <v>277.77777777777777</v>
      </c>
      <c r="JL9" s="10">
        <f t="shared" si="304"/>
        <v>277.77777777777777</v>
      </c>
      <c r="JM9" s="10">
        <f t="shared" si="304"/>
        <v>277.77777777777777</v>
      </c>
      <c r="JN9" s="10">
        <f t="shared" si="304"/>
        <v>277.77777777777777</v>
      </c>
      <c r="JO9" s="10">
        <f t="shared" si="304"/>
        <v>277.77777777777777</v>
      </c>
      <c r="JP9" s="10">
        <f t="shared" si="304"/>
        <v>277.77777777777777</v>
      </c>
      <c r="JQ9" s="10">
        <f t="shared" si="304"/>
        <v>277.77777777777777</v>
      </c>
      <c r="JR9" s="10">
        <f t="shared" si="304"/>
        <v>277.77777777777777</v>
      </c>
      <c r="JS9" s="10">
        <f t="shared" si="304"/>
        <v>277.77777777777777</v>
      </c>
      <c r="JT9" s="10">
        <f t="shared" si="304"/>
        <v>277.77777777777777</v>
      </c>
      <c r="JU9" s="10">
        <f t="shared" si="304"/>
        <v>277.77777777777777</v>
      </c>
      <c r="JV9" s="10">
        <f t="shared" si="304"/>
        <v>277.77777777777777</v>
      </c>
      <c r="JW9" s="10">
        <f t="shared" si="304"/>
        <v>277.77777777777777</v>
      </c>
      <c r="JX9" s="10">
        <f t="shared" si="304"/>
        <v>277.77777777777777</v>
      </c>
      <c r="JY9" s="10">
        <f t="shared" si="304"/>
        <v>277.77777777777777</v>
      </c>
      <c r="JZ9" s="10">
        <f t="shared" si="304"/>
        <v>277.77777777777777</v>
      </c>
      <c r="KA9" s="10">
        <f t="shared" si="304"/>
        <v>277.77777777777777</v>
      </c>
      <c r="KB9" s="10">
        <f t="shared" si="304"/>
        <v>277.77777777777777</v>
      </c>
      <c r="KC9" s="10">
        <f t="shared" si="304"/>
        <v>277.77777777777777</v>
      </c>
      <c r="KD9" s="10">
        <f t="shared" si="304"/>
        <v>277.77777777777777</v>
      </c>
      <c r="KE9" s="10">
        <f t="shared" si="304"/>
        <v>277.77777777777777</v>
      </c>
      <c r="KF9" s="10">
        <f t="shared" si="304"/>
        <v>277.77777777777777</v>
      </c>
      <c r="KG9" s="10">
        <f t="shared" si="304"/>
        <v>277.77777777777777</v>
      </c>
      <c r="KH9" s="10">
        <f t="shared" si="304"/>
        <v>277.77777777777777</v>
      </c>
      <c r="KI9" s="10">
        <f t="shared" si="304"/>
        <v>277.77777777777777</v>
      </c>
      <c r="KJ9" s="10">
        <f t="shared" si="304"/>
        <v>277.77777777777777</v>
      </c>
      <c r="KK9" s="10">
        <f t="shared" si="304"/>
        <v>277.77777777777777</v>
      </c>
      <c r="KL9" s="10">
        <f t="shared" si="304"/>
        <v>277.77777777777777</v>
      </c>
      <c r="KM9" s="10">
        <f t="shared" si="304"/>
        <v>277.77777777777777</v>
      </c>
      <c r="KN9" s="10">
        <f t="shared" si="304"/>
        <v>277.77777777777777</v>
      </c>
      <c r="KO9" s="10">
        <f t="shared" si="304"/>
        <v>277.77777777777777</v>
      </c>
      <c r="KP9" s="10">
        <f t="shared" si="304"/>
        <v>277.77777777777777</v>
      </c>
      <c r="KQ9" s="10">
        <f t="shared" si="304"/>
        <v>277.77777777777777</v>
      </c>
      <c r="KR9" s="10">
        <f t="shared" si="304"/>
        <v>277.77777777777777</v>
      </c>
      <c r="KS9" s="10">
        <f t="shared" si="304"/>
        <v>277.77777777777777</v>
      </c>
      <c r="KT9" s="10">
        <f t="shared" si="304"/>
        <v>277.77777777777777</v>
      </c>
      <c r="KU9" s="10">
        <f t="shared" si="304"/>
        <v>277.77777777777777</v>
      </c>
      <c r="KV9" s="10">
        <f t="shared" si="304"/>
        <v>277.77777777777777</v>
      </c>
      <c r="KW9" s="10">
        <f t="shared" si="304"/>
        <v>277.77777777777777</v>
      </c>
      <c r="KX9" s="10">
        <f t="shared" si="304"/>
        <v>277.77777777777777</v>
      </c>
      <c r="KY9" s="10">
        <f t="shared" si="304"/>
        <v>277.77777777777777</v>
      </c>
      <c r="KZ9" s="10">
        <f t="shared" si="304"/>
        <v>277.77777777777777</v>
      </c>
      <c r="LA9" s="10">
        <f t="shared" si="304"/>
        <v>277.77777777777777</v>
      </c>
      <c r="LB9" s="10">
        <f t="shared" si="304"/>
        <v>277.77777777777777</v>
      </c>
      <c r="LC9" s="10">
        <f t="shared" si="304"/>
        <v>277.77777777777777</v>
      </c>
      <c r="LD9" s="10">
        <f t="shared" si="304"/>
        <v>277.77777777777777</v>
      </c>
      <c r="LE9" s="10">
        <f t="shared" si="304"/>
        <v>277.77777777777777</v>
      </c>
      <c r="LF9" s="10">
        <f t="shared" si="304"/>
        <v>277.77777777777777</v>
      </c>
      <c r="LG9" s="10">
        <f t="shared" si="304"/>
        <v>277.77777777777777</v>
      </c>
      <c r="LH9" s="10">
        <f t="shared" si="304"/>
        <v>277.77777777777777</v>
      </c>
      <c r="LI9" s="10">
        <f t="shared" si="304"/>
        <v>277.77777777777777</v>
      </c>
      <c r="LJ9" s="10">
        <f t="shared" si="304"/>
        <v>277.77777777777777</v>
      </c>
      <c r="LK9" s="10">
        <f t="shared" si="304"/>
        <v>277.77777777777777</v>
      </c>
      <c r="LL9" s="10">
        <f t="shared" si="304"/>
        <v>277.77777777777777</v>
      </c>
      <c r="LM9" s="10">
        <f t="shared" si="304"/>
        <v>277.77777777777777</v>
      </c>
      <c r="LN9" s="10">
        <f t="shared" ref="LN9:MY9" si="305">$C$2/$C$4</f>
        <v>277.77777777777777</v>
      </c>
      <c r="LO9" s="10">
        <f t="shared" si="305"/>
        <v>277.77777777777777</v>
      </c>
      <c r="LP9" s="10">
        <f t="shared" si="305"/>
        <v>277.77777777777777</v>
      </c>
      <c r="LQ9" s="10">
        <f t="shared" si="305"/>
        <v>277.77777777777777</v>
      </c>
      <c r="LR9" s="10">
        <f t="shared" si="305"/>
        <v>277.77777777777777</v>
      </c>
      <c r="LS9" s="10">
        <f t="shared" si="305"/>
        <v>277.77777777777777</v>
      </c>
      <c r="LT9" s="10">
        <f t="shared" si="305"/>
        <v>277.77777777777777</v>
      </c>
      <c r="LU9" s="10">
        <f t="shared" si="305"/>
        <v>277.77777777777777</v>
      </c>
      <c r="LV9" s="10">
        <f t="shared" si="305"/>
        <v>277.77777777777777</v>
      </c>
      <c r="LW9" s="10">
        <f t="shared" si="305"/>
        <v>277.77777777777777</v>
      </c>
      <c r="LX9" s="10">
        <f t="shared" si="305"/>
        <v>277.77777777777777</v>
      </c>
      <c r="LY9" s="10">
        <f t="shared" si="305"/>
        <v>277.77777777777777</v>
      </c>
      <c r="LZ9" s="10">
        <f t="shared" si="305"/>
        <v>277.77777777777777</v>
      </c>
      <c r="MA9" s="10">
        <f t="shared" si="305"/>
        <v>277.77777777777777</v>
      </c>
      <c r="MB9" s="10">
        <f t="shared" si="305"/>
        <v>277.77777777777777</v>
      </c>
      <c r="MC9" s="10">
        <f t="shared" si="305"/>
        <v>277.77777777777777</v>
      </c>
      <c r="MD9" s="10">
        <f t="shared" si="305"/>
        <v>277.77777777777777</v>
      </c>
      <c r="ME9" s="10">
        <f t="shared" si="305"/>
        <v>277.77777777777777</v>
      </c>
      <c r="MF9" s="10">
        <f t="shared" si="305"/>
        <v>277.77777777777777</v>
      </c>
      <c r="MG9" s="10">
        <f t="shared" si="305"/>
        <v>277.77777777777777</v>
      </c>
      <c r="MH9" s="10">
        <f t="shared" si="305"/>
        <v>277.77777777777777</v>
      </c>
      <c r="MI9" s="10">
        <f t="shared" si="305"/>
        <v>277.77777777777777</v>
      </c>
      <c r="MJ9" s="10">
        <f t="shared" si="305"/>
        <v>277.77777777777777</v>
      </c>
      <c r="MK9" s="10">
        <f t="shared" si="305"/>
        <v>277.77777777777777</v>
      </c>
      <c r="ML9" s="10">
        <f t="shared" si="305"/>
        <v>277.77777777777777</v>
      </c>
      <c r="MM9" s="10">
        <f t="shared" si="305"/>
        <v>277.77777777777777</v>
      </c>
      <c r="MN9" s="10">
        <f t="shared" si="305"/>
        <v>277.77777777777777</v>
      </c>
      <c r="MO9" s="10">
        <f t="shared" si="305"/>
        <v>277.77777777777777</v>
      </c>
      <c r="MP9" s="10">
        <f t="shared" si="305"/>
        <v>277.77777777777777</v>
      </c>
      <c r="MQ9" s="10">
        <f t="shared" si="305"/>
        <v>277.77777777777777</v>
      </c>
      <c r="MR9" s="10">
        <f t="shared" si="305"/>
        <v>277.77777777777777</v>
      </c>
      <c r="MS9" s="10">
        <f t="shared" si="305"/>
        <v>277.77777777777777</v>
      </c>
      <c r="MT9" s="10">
        <f t="shared" si="305"/>
        <v>277.77777777777777</v>
      </c>
      <c r="MU9" s="10">
        <f t="shared" si="305"/>
        <v>277.77777777777777</v>
      </c>
      <c r="MV9" s="10">
        <f t="shared" si="305"/>
        <v>277.77777777777777</v>
      </c>
      <c r="MW9" s="10">
        <f t="shared" si="305"/>
        <v>277.77777777777777</v>
      </c>
      <c r="MX9" s="10">
        <f t="shared" si="305"/>
        <v>277.77777777777777</v>
      </c>
      <c r="MY9" s="21">
        <f t="shared" si="305"/>
        <v>277.77777777777777</v>
      </c>
    </row>
    <row r="10" spans="2:363" x14ac:dyDescent="0.3">
      <c r="B10" s="11" t="s">
        <v>26</v>
      </c>
      <c r="C10" s="14"/>
      <c r="D10" s="10">
        <f>D8+D9</f>
        <v>1449.2694697631159</v>
      </c>
      <c r="E10" s="10">
        <f>E8+E9</f>
        <v>1446.0153261742676</v>
      </c>
      <c r="F10" s="10">
        <f t="shared" ref="F10:BP10" si="306">F8+F9</f>
        <v>1442.7611825854194</v>
      </c>
      <c r="G10" s="10">
        <f t="shared" si="306"/>
        <v>1439.5070389965713</v>
      </c>
      <c r="H10" s="10">
        <f t="shared" si="306"/>
        <v>1436.2528954077229</v>
      </c>
      <c r="I10" s="10">
        <f t="shared" si="306"/>
        <v>1432.9987518188748</v>
      </c>
      <c r="J10" s="10">
        <f t="shared" si="306"/>
        <v>1429.7446082300266</v>
      </c>
      <c r="K10" s="10">
        <f t="shared" si="306"/>
        <v>1426.4904646411785</v>
      </c>
      <c r="L10" s="10">
        <f t="shared" si="306"/>
        <v>1423.2363210523301</v>
      </c>
      <c r="M10" s="10">
        <f t="shared" si="306"/>
        <v>1419.982177463482</v>
      </c>
      <c r="N10" s="10">
        <f t="shared" si="306"/>
        <v>1416.7280338746339</v>
      </c>
      <c r="O10" s="10">
        <f t="shared" si="306"/>
        <v>1413.4738902857857</v>
      </c>
      <c r="P10" s="10">
        <f t="shared" si="306"/>
        <v>1410.2197466969374</v>
      </c>
      <c r="Q10" s="10">
        <f t="shared" si="306"/>
        <v>1406.9656031080892</v>
      </c>
      <c r="R10" s="10">
        <f t="shared" si="306"/>
        <v>1403.7114595192411</v>
      </c>
      <c r="S10" s="10">
        <f t="shared" si="306"/>
        <v>1400.4573159303927</v>
      </c>
      <c r="T10" s="10">
        <f t="shared" si="306"/>
        <v>1397.2031723415446</v>
      </c>
      <c r="U10" s="10">
        <f t="shared" si="306"/>
        <v>1393.9490287526964</v>
      </c>
      <c r="V10" s="10">
        <f t="shared" si="306"/>
        <v>1390.6948851638483</v>
      </c>
      <c r="W10" s="10">
        <f t="shared" si="306"/>
        <v>1387.4407415749999</v>
      </c>
      <c r="X10" s="10">
        <f t="shared" si="306"/>
        <v>1384.1865979861518</v>
      </c>
      <c r="Y10" s="10">
        <f t="shared" si="306"/>
        <v>1380.9324543973037</v>
      </c>
      <c r="Z10" s="10">
        <f t="shared" si="306"/>
        <v>1377.6783108084555</v>
      </c>
      <c r="AA10" s="10">
        <f t="shared" si="306"/>
        <v>1374.4241672196072</v>
      </c>
      <c r="AB10" s="10">
        <f t="shared" si="306"/>
        <v>1371.170023630759</v>
      </c>
      <c r="AC10" s="10">
        <f t="shared" si="306"/>
        <v>1367.9158800419109</v>
      </c>
      <c r="AD10" s="10">
        <f t="shared" si="306"/>
        <v>1364.6617364530625</v>
      </c>
      <c r="AE10" s="10">
        <f t="shared" si="306"/>
        <v>1361.4075928642144</v>
      </c>
      <c r="AF10" s="10">
        <f t="shared" si="306"/>
        <v>1358.1534492753663</v>
      </c>
      <c r="AG10" s="10">
        <f t="shared" si="306"/>
        <v>1354.8993056865181</v>
      </c>
      <c r="AH10" s="10">
        <f t="shared" si="306"/>
        <v>1351.6451620976698</v>
      </c>
      <c r="AI10" s="10">
        <f t="shared" si="306"/>
        <v>1348.3910185088216</v>
      </c>
      <c r="AJ10" s="10">
        <f t="shared" si="306"/>
        <v>1345.1368749199735</v>
      </c>
      <c r="AK10" s="10">
        <f t="shared" si="306"/>
        <v>1341.8827313311253</v>
      </c>
      <c r="AL10" s="10">
        <f t="shared" si="306"/>
        <v>1338.628587742277</v>
      </c>
      <c r="AM10" s="10">
        <f t="shared" si="306"/>
        <v>1335.3744441534288</v>
      </c>
      <c r="AN10" s="10">
        <f t="shared" si="306"/>
        <v>1332.1203005645807</v>
      </c>
      <c r="AO10" s="10">
        <f t="shared" si="306"/>
        <v>1328.8661569757323</v>
      </c>
      <c r="AP10" s="10">
        <f t="shared" si="306"/>
        <v>1325.6120133868842</v>
      </c>
      <c r="AQ10" s="10">
        <f t="shared" si="306"/>
        <v>1322.3578697980361</v>
      </c>
      <c r="AR10" s="10">
        <f t="shared" si="306"/>
        <v>1319.1037262091879</v>
      </c>
      <c r="AS10" s="10">
        <f t="shared" si="306"/>
        <v>1315.8495826203396</v>
      </c>
      <c r="AT10" s="10">
        <f t="shared" si="306"/>
        <v>1312.5954390314914</v>
      </c>
      <c r="AU10" s="10">
        <f t="shared" si="306"/>
        <v>1309.3412954426433</v>
      </c>
      <c r="AV10" s="10">
        <f t="shared" si="306"/>
        <v>1306.0871518537951</v>
      </c>
      <c r="AW10" s="10">
        <f t="shared" si="306"/>
        <v>1302.8330082649468</v>
      </c>
      <c r="AX10" s="10">
        <f t="shared" si="306"/>
        <v>1299.5788646760986</v>
      </c>
      <c r="AY10" s="10">
        <f t="shared" si="306"/>
        <v>1296.3247210872505</v>
      </c>
      <c r="AZ10" s="10">
        <f t="shared" si="306"/>
        <v>1293.0705774984021</v>
      </c>
      <c r="BA10" s="10">
        <f t="shared" si="306"/>
        <v>1289.816433909554</v>
      </c>
      <c r="BB10" s="10">
        <f t="shared" si="306"/>
        <v>1286.5622903207059</v>
      </c>
      <c r="BC10" s="10">
        <f t="shared" si="306"/>
        <v>1283.3081467318575</v>
      </c>
      <c r="BD10" s="10">
        <f t="shared" si="306"/>
        <v>1280.0540031430094</v>
      </c>
      <c r="BE10" s="10">
        <f t="shared" si="306"/>
        <v>1276.7998595541612</v>
      </c>
      <c r="BF10" s="10">
        <f t="shared" si="306"/>
        <v>1273.5457159653131</v>
      </c>
      <c r="BG10" s="10">
        <f t="shared" si="306"/>
        <v>1270.2915723764647</v>
      </c>
      <c r="BH10" s="10">
        <f t="shared" si="306"/>
        <v>1267.0374287876166</v>
      </c>
      <c r="BI10" s="10">
        <f t="shared" si="306"/>
        <v>1263.7832851987685</v>
      </c>
      <c r="BJ10" s="10">
        <f t="shared" si="306"/>
        <v>1260.5291416099203</v>
      </c>
      <c r="BK10" s="10">
        <f t="shared" si="306"/>
        <v>1257.274998021072</v>
      </c>
      <c r="BL10" s="10">
        <f t="shared" si="306"/>
        <v>1254.0208544322238</v>
      </c>
      <c r="BM10" s="10">
        <f t="shared" si="306"/>
        <v>1250.7667108433757</v>
      </c>
      <c r="BN10" s="10">
        <f t="shared" si="306"/>
        <v>1247.5125672545273</v>
      </c>
      <c r="BO10" s="10">
        <f t="shared" si="306"/>
        <v>1244.2584236656792</v>
      </c>
      <c r="BP10" s="10">
        <f t="shared" si="306"/>
        <v>1241.004280076831</v>
      </c>
      <c r="BQ10" s="10">
        <f t="shared" ref="BQ10:EB10" si="307">BQ8+BQ9</f>
        <v>1237.7501364879829</v>
      </c>
      <c r="BR10" s="10">
        <f t="shared" si="307"/>
        <v>1234.4959928991345</v>
      </c>
      <c r="BS10" s="10">
        <f t="shared" si="307"/>
        <v>1231.2418493102864</v>
      </c>
      <c r="BT10" s="10">
        <f t="shared" si="307"/>
        <v>1227.9877057214383</v>
      </c>
      <c r="BU10" s="10">
        <f t="shared" si="307"/>
        <v>1224.7335621325901</v>
      </c>
      <c r="BV10" s="10">
        <f t="shared" si="307"/>
        <v>1221.4794185437418</v>
      </c>
      <c r="BW10" s="10">
        <f t="shared" si="307"/>
        <v>1218.2252749548936</v>
      </c>
      <c r="BX10" s="10">
        <f t="shared" si="307"/>
        <v>1214.9711313660455</v>
      </c>
      <c r="BY10" s="10">
        <f t="shared" si="307"/>
        <v>1211.7169877771971</v>
      </c>
      <c r="BZ10" s="10">
        <f t="shared" si="307"/>
        <v>1208.462844188349</v>
      </c>
      <c r="CA10" s="10">
        <f t="shared" si="307"/>
        <v>1205.2087005995008</v>
      </c>
      <c r="CB10" s="10">
        <f t="shared" si="307"/>
        <v>1201.9545570106527</v>
      </c>
      <c r="CC10" s="10">
        <f t="shared" si="307"/>
        <v>1198.7004134218043</v>
      </c>
      <c r="CD10" s="10">
        <f t="shared" si="307"/>
        <v>1195.4462698329562</v>
      </c>
      <c r="CE10" s="10">
        <f t="shared" si="307"/>
        <v>1192.1921262441081</v>
      </c>
      <c r="CF10" s="10">
        <f t="shared" si="307"/>
        <v>1188.9379826552599</v>
      </c>
      <c r="CG10" s="10">
        <f t="shared" si="307"/>
        <v>1185.6838390664116</v>
      </c>
      <c r="CH10" s="10">
        <f t="shared" si="307"/>
        <v>1182.4296954775634</v>
      </c>
      <c r="CI10" s="10">
        <f t="shared" si="307"/>
        <v>1179.1755518887153</v>
      </c>
      <c r="CJ10" s="10">
        <f t="shared" si="307"/>
        <v>1175.9214082998672</v>
      </c>
      <c r="CK10" s="10">
        <f t="shared" si="307"/>
        <v>1172.6672647110188</v>
      </c>
      <c r="CL10" s="10">
        <f t="shared" si="307"/>
        <v>1169.4131211221707</v>
      </c>
      <c r="CM10" s="10">
        <f t="shared" si="307"/>
        <v>1166.1589775333225</v>
      </c>
      <c r="CN10" s="10">
        <f t="shared" si="307"/>
        <v>1162.9048339444741</v>
      </c>
      <c r="CO10" s="10">
        <f t="shared" si="307"/>
        <v>1159.650690355626</v>
      </c>
      <c r="CP10" s="10">
        <f t="shared" si="307"/>
        <v>1156.3965467667779</v>
      </c>
      <c r="CQ10" s="10">
        <f t="shared" si="307"/>
        <v>1153.1424031779297</v>
      </c>
      <c r="CR10" s="10">
        <f t="shared" si="307"/>
        <v>1149.8882595890814</v>
      </c>
      <c r="CS10" s="10">
        <f t="shared" si="307"/>
        <v>1146.6341160002332</v>
      </c>
      <c r="CT10" s="10">
        <f t="shared" si="307"/>
        <v>1143.3799724113851</v>
      </c>
      <c r="CU10" s="10">
        <f t="shared" si="307"/>
        <v>1140.125828822537</v>
      </c>
      <c r="CV10" s="10">
        <f t="shared" si="307"/>
        <v>1136.8716852336886</v>
      </c>
      <c r="CW10" s="10">
        <f t="shared" si="307"/>
        <v>1133.6175416448405</v>
      </c>
      <c r="CX10" s="10">
        <f t="shared" si="307"/>
        <v>1130.3633980559923</v>
      </c>
      <c r="CY10" s="10">
        <f t="shared" si="307"/>
        <v>1127.109254467144</v>
      </c>
      <c r="CZ10" s="10">
        <f t="shared" si="307"/>
        <v>1123.8551108782958</v>
      </c>
      <c r="DA10" s="10">
        <f t="shared" si="307"/>
        <v>1120.6009672894477</v>
      </c>
      <c r="DB10" s="10">
        <f t="shared" si="307"/>
        <v>1117.3468237005995</v>
      </c>
      <c r="DC10" s="10">
        <f t="shared" si="307"/>
        <v>1114.0926801117512</v>
      </c>
      <c r="DD10" s="10">
        <f t="shared" si="307"/>
        <v>1110.838536522903</v>
      </c>
      <c r="DE10" s="10">
        <f t="shared" si="307"/>
        <v>1107.5843929340549</v>
      </c>
      <c r="DF10" s="10">
        <f t="shared" si="307"/>
        <v>1104.3302493452068</v>
      </c>
      <c r="DG10" s="10">
        <f t="shared" si="307"/>
        <v>1101.0761057563584</v>
      </c>
      <c r="DH10" s="10">
        <f t="shared" si="307"/>
        <v>1097.8219621675103</v>
      </c>
      <c r="DI10" s="10">
        <f t="shared" si="307"/>
        <v>1094.5678185786621</v>
      </c>
      <c r="DJ10" s="10">
        <f t="shared" si="307"/>
        <v>1091.3136749898138</v>
      </c>
      <c r="DK10" s="10">
        <f t="shared" si="307"/>
        <v>1088.0595314009656</v>
      </c>
      <c r="DL10" s="10">
        <f t="shared" si="307"/>
        <v>1084.8053878121175</v>
      </c>
      <c r="DM10" s="10">
        <f t="shared" si="307"/>
        <v>1081.5512442232694</v>
      </c>
      <c r="DN10" s="10">
        <f t="shared" si="307"/>
        <v>1078.297100634421</v>
      </c>
      <c r="DO10" s="10">
        <f t="shared" si="307"/>
        <v>1075.0429570455728</v>
      </c>
      <c r="DP10" s="10">
        <f t="shared" si="307"/>
        <v>1071.7888134567247</v>
      </c>
      <c r="DQ10" s="10">
        <f t="shared" si="307"/>
        <v>1068.5346698678766</v>
      </c>
      <c r="DR10" s="10">
        <f t="shared" si="307"/>
        <v>1065.2805262790282</v>
      </c>
      <c r="DS10" s="10">
        <f t="shared" si="307"/>
        <v>1062.0263826901801</v>
      </c>
      <c r="DT10" s="10">
        <f t="shared" si="307"/>
        <v>1058.7722391013319</v>
      </c>
      <c r="DU10" s="10">
        <f t="shared" si="307"/>
        <v>1055.5180955124836</v>
      </c>
      <c r="DV10" s="10">
        <f t="shared" si="307"/>
        <v>1052.2639519236354</v>
      </c>
      <c r="DW10" s="10">
        <f t="shared" si="307"/>
        <v>1049.0098083347873</v>
      </c>
      <c r="DX10" s="10">
        <f t="shared" si="307"/>
        <v>1045.7556647459392</v>
      </c>
      <c r="DY10" s="10">
        <f t="shared" si="307"/>
        <v>1042.5015211570908</v>
      </c>
      <c r="DZ10" s="10">
        <f t="shared" si="307"/>
        <v>1039.2473775682427</v>
      </c>
      <c r="EA10" s="10">
        <f t="shared" si="307"/>
        <v>1035.9932339793945</v>
      </c>
      <c r="EB10" s="10">
        <f t="shared" si="307"/>
        <v>1032.7390903905464</v>
      </c>
      <c r="EC10" s="10">
        <f t="shared" ref="EC10:GN10" si="308">EC8+EC9</f>
        <v>1029.484946801698</v>
      </c>
      <c r="ED10" s="10">
        <f t="shared" si="308"/>
        <v>1026.2308032128499</v>
      </c>
      <c r="EE10" s="10">
        <f t="shared" si="308"/>
        <v>1022.9766596240017</v>
      </c>
      <c r="EF10" s="10">
        <f t="shared" si="308"/>
        <v>1019.7225160351536</v>
      </c>
      <c r="EG10" s="10">
        <f t="shared" si="308"/>
        <v>1016.4683724463052</v>
      </c>
      <c r="EH10" s="10">
        <f t="shared" si="308"/>
        <v>1013.2142288574571</v>
      </c>
      <c r="EI10" s="10">
        <f t="shared" si="308"/>
        <v>1009.960085268609</v>
      </c>
      <c r="EJ10" s="10">
        <f t="shared" si="308"/>
        <v>1006.7059416797606</v>
      </c>
      <c r="EK10" s="10">
        <f t="shared" si="308"/>
        <v>1003.4517980909125</v>
      </c>
      <c r="EL10" s="10">
        <f t="shared" si="308"/>
        <v>1000.1976545020643</v>
      </c>
      <c r="EM10" s="10">
        <f t="shared" si="308"/>
        <v>996.94351091321619</v>
      </c>
      <c r="EN10" s="10">
        <f t="shared" si="308"/>
        <v>993.68936732436782</v>
      </c>
      <c r="EO10" s="10">
        <f t="shared" si="308"/>
        <v>990.43522373551968</v>
      </c>
      <c r="EP10" s="10">
        <f t="shared" si="308"/>
        <v>987.18108014667155</v>
      </c>
      <c r="EQ10" s="10">
        <f t="shared" si="308"/>
        <v>983.92693655782341</v>
      </c>
      <c r="ER10" s="10">
        <f t="shared" si="308"/>
        <v>980.67279296897505</v>
      </c>
      <c r="ES10" s="10">
        <f t="shared" si="308"/>
        <v>977.41864938012691</v>
      </c>
      <c r="ET10" s="10">
        <f t="shared" si="308"/>
        <v>974.16450579127877</v>
      </c>
      <c r="EU10" s="10">
        <f t="shared" si="308"/>
        <v>970.91036220243041</v>
      </c>
      <c r="EV10" s="10">
        <f t="shared" si="308"/>
        <v>967.65621861358227</v>
      </c>
      <c r="EW10" s="10">
        <f t="shared" si="308"/>
        <v>964.40207502473413</v>
      </c>
      <c r="EX10" s="10">
        <f t="shared" si="308"/>
        <v>961.14793143588599</v>
      </c>
      <c r="EY10" s="10">
        <f t="shared" si="308"/>
        <v>957.89378784703763</v>
      </c>
      <c r="EZ10" s="10">
        <f t="shared" si="308"/>
        <v>954.63964425818949</v>
      </c>
      <c r="FA10" s="10">
        <f t="shared" si="308"/>
        <v>951.38550066934135</v>
      </c>
      <c r="FB10" s="10">
        <f t="shared" si="308"/>
        <v>948.13135708049322</v>
      </c>
      <c r="FC10" s="10">
        <f t="shared" si="308"/>
        <v>944.87721349164485</v>
      </c>
      <c r="FD10" s="10">
        <f t="shared" si="308"/>
        <v>941.62306990279671</v>
      </c>
      <c r="FE10" s="10">
        <f t="shared" si="308"/>
        <v>938.36892631394858</v>
      </c>
      <c r="FF10" s="10">
        <f t="shared" si="308"/>
        <v>935.11478272510021</v>
      </c>
      <c r="FG10" s="10">
        <f t="shared" si="308"/>
        <v>931.86063913625208</v>
      </c>
      <c r="FH10" s="10">
        <f t="shared" si="308"/>
        <v>928.60649554740394</v>
      </c>
      <c r="FI10" s="10">
        <f t="shared" si="308"/>
        <v>925.3523519585558</v>
      </c>
      <c r="FJ10" s="10">
        <f t="shared" si="308"/>
        <v>922.09820836970744</v>
      </c>
      <c r="FK10" s="10">
        <f t="shared" si="308"/>
        <v>918.8440647808593</v>
      </c>
      <c r="FL10" s="10">
        <f t="shared" si="308"/>
        <v>915.58992119201116</v>
      </c>
      <c r="FM10" s="10">
        <f t="shared" si="308"/>
        <v>912.33577760316302</v>
      </c>
      <c r="FN10" s="10">
        <f t="shared" si="308"/>
        <v>909.08163401431466</v>
      </c>
      <c r="FO10" s="10">
        <f t="shared" si="308"/>
        <v>905.82749042546652</v>
      </c>
      <c r="FP10" s="10">
        <f t="shared" si="308"/>
        <v>902.57334683661838</v>
      </c>
      <c r="FQ10" s="10">
        <f t="shared" si="308"/>
        <v>899.31920324777002</v>
      </c>
      <c r="FR10" s="10">
        <f t="shared" si="308"/>
        <v>896.06505965892188</v>
      </c>
      <c r="FS10" s="10">
        <f t="shared" si="308"/>
        <v>892.81091607007374</v>
      </c>
      <c r="FT10" s="10">
        <f t="shared" si="308"/>
        <v>889.55677248122561</v>
      </c>
      <c r="FU10" s="10">
        <f t="shared" si="308"/>
        <v>886.30262889237724</v>
      </c>
      <c r="FV10" s="10">
        <f t="shared" si="308"/>
        <v>883.04848530352911</v>
      </c>
      <c r="FW10" s="10">
        <f t="shared" si="308"/>
        <v>879.79434171468097</v>
      </c>
      <c r="FX10" s="10">
        <f t="shared" si="308"/>
        <v>876.54019812583283</v>
      </c>
      <c r="FY10" s="10">
        <f t="shared" si="308"/>
        <v>873.28605453698447</v>
      </c>
      <c r="FZ10" s="10">
        <f t="shared" si="308"/>
        <v>870.03191094813633</v>
      </c>
      <c r="GA10" s="10">
        <f t="shared" si="308"/>
        <v>866.77776735928819</v>
      </c>
      <c r="GB10" s="10">
        <f t="shared" si="308"/>
        <v>863.52362377044005</v>
      </c>
      <c r="GC10" s="10">
        <f t="shared" si="308"/>
        <v>860.26948018159169</v>
      </c>
      <c r="GD10" s="10">
        <f t="shared" si="308"/>
        <v>857.01533659274355</v>
      </c>
      <c r="GE10" s="10">
        <f t="shared" si="308"/>
        <v>853.76119300389541</v>
      </c>
      <c r="GF10" s="10">
        <f t="shared" si="308"/>
        <v>850.50704941504705</v>
      </c>
      <c r="GG10" s="10">
        <f t="shared" si="308"/>
        <v>847.25290582619891</v>
      </c>
      <c r="GH10" s="10">
        <f t="shared" si="308"/>
        <v>843.99876223735077</v>
      </c>
      <c r="GI10" s="10">
        <f t="shared" si="308"/>
        <v>840.74461864850264</v>
      </c>
      <c r="GJ10" s="10">
        <f t="shared" si="308"/>
        <v>837.49047505965427</v>
      </c>
      <c r="GK10" s="10">
        <f t="shared" si="308"/>
        <v>834.23633147080614</v>
      </c>
      <c r="GL10" s="10">
        <f t="shared" si="308"/>
        <v>830.982187881958</v>
      </c>
      <c r="GM10" s="10">
        <f t="shared" si="308"/>
        <v>827.72804429310986</v>
      </c>
      <c r="GN10" s="10">
        <f t="shared" si="308"/>
        <v>824.4739007042615</v>
      </c>
      <c r="GO10" s="10">
        <f t="shared" ref="GO10:IZ10" si="309">GO8+GO9</f>
        <v>821.21975711541336</v>
      </c>
      <c r="GP10" s="10">
        <f t="shared" si="309"/>
        <v>817.96561352656522</v>
      </c>
      <c r="GQ10" s="10">
        <f t="shared" si="309"/>
        <v>814.71146993771686</v>
      </c>
      <c r="GR10" s="10">
        <f t="shared" si="309"/>
        <v>811.45732634886872</v>
      </c>
      <c r="GS10" s="10">
        <f t="shared" si="309"/>
        <v>808.20318276002058</v>
      </c>
      <c r="GT10" s="10">
        <f t="shared" si="309"/>
        <v>804.94903917117244</v>
      </c>
      <c r="GU10" s="10">
        <f t="shared" si="309"/>
        <v>801.69489558232408</v>
      </c>
      <c r="GV10" s="10">
        <f t="shared" si="309"/>
        <v>798.44075199347594</v>
      </c>
      <c r="GW10" s="10">
        <f t="shared" si="309"/>
        <v>795.1866084046278</v>
      </c>
      <c r="GX10" s="10">
        <f t="shared" si="309"/>
        <v>791.93246481577967</v>
      </c>
      <c r="GY10" s="10">
        <f t="shared" si="309"/>
        <v>788.6783212269313</v>
      </c>
      <c r="GZ10" s="10">
        <f t="shared" si="309"/>
        <v>785.42417763808317</v>
      </c>
      <c r="HA10" s="10">
        <f t="shared" si="309"/>
        <v>782.17003404923503</v>
      </c>
      <c r="HB10" s="10">
        <f t="shared" si="309"/>
        <v>778.91589046038678</v>
      </c>
      <c r="HC10" s="10">
        <f t="shared" si="309"/>
        <v>775.66174687153853</v>
      </c>
      <c r="HD10" s="10">
        <f t="shared" si="309"/>
        <v>772.40760328269039</v>
      </c>
      <c r="HE10" s="10">
        <f t="shared" si="309"/>
        <v>769.15345969384225</v>
      </c>
      <c r="HF10" s="10">
        <f t="shared" si="309"/>
        <v>765.899316104994</v>
      </c>
      <c r="HG10" s="10">
        <f t="shared" si="309"/>
        <v>762.64517251614575</v>
      </c>
      <c r="HH10" s="10">
        <f t="shared" si="309"/>
        <v>759.39102892729761</v>
      </c>
      <c r="HI10" s="10">
        <f t="shared" si="309"/>
        <v>756.13688533844936</v>
      </c>
      <c r="HJ10" s="10">
        <f t="shared" si="309"/>
        <v>752.88274174960111</v>
      </c>
      <c r="HK10" s="10">
        <f t="shared" si="309"/>
        <v>749.62859816075297</v>
      </c>
      <c r="HL10" s="10">
        <f t="shared" si="309"/>
        <v>746.37445457190483</v>
      </c>
      <c r="HM10" s="10">
        <f t="shared" si="309"/>
        <v>743.12031098305658</v>
      </c>
      <c r="HN10" s="10">
        <f t="shared" si="309"/>
        <v>739.86616739420833</v>
      </c>
      <c r="HO10" s="10">
        <f t="shared" si="309"/>
        <v>736.6120238053602</v>
      </c>
      <c r="HP10" s="10">
        <f t="shared" si="309"/>
        <v>733.35788021651206</v>
      </c>
      <c r="HQ10" s="10">
        <f t="shared" si="309"/>
        <v>730.10373662766381</v>
      </c>
      <c r="HR10" s="10">
        <f t="shared" si="309"/>
        <v>726.84959303881556</v>
      </c>
      <c r="HS10" s="10">
        <f t="shared" si="309"/>
        <v>723.59544944996742</v>
      </c>
      <c r="HT10" s="10">
        <f t="shared" si="309"/>
        <v>720.34130586111917</v>
      </c>
      <c r="HU10" s="10">
        <f t="shared" si="309"/>
        <v>717.08716227227092</v>
      </c>
      <c r="HV10" s="10">
        <f t="shared" si="309"/>
        <v>713.83301868342278</v>
      </c>
      <c r="HW10" s="10">
        <f t="shared" si="309"/>
        <v>710.57887509457464</v>
      </c>
      <c r="HX10" s="10">
        <f t="shared" si="309"/>
        <v>707.32473150572639</v>
      </c>
      <c r="HY10" s="10">
        <f t="shared" si="309"/>
        <v>704.07058791687814</v>
      </c>
      <c r="HZ10" s="10">
        <f t="shared" si="309"/>
        <v>700.81644432803</v>
      </c>
      <c r="IA10" s="10">
        <f t="shared" si="309"/>
        <v>697.56230073918186</v>
      </c>
      <c r="IB10" s="10">
        <f t="shared" si="309"/>
        <v>694.30815715033361</v>
      </c>
      <c r="IC10" s="10">
        <f t="shared" si="309"/>
        <v>691.05401356148536</v>
      </c>
      <c r="ID10" s="10">
        <f t="shared" si="309"/>
        <v>687.79986997263723</v>
      </c>
      <c r="IE10" s="10">
        <f t="shared" si="309"/>
        <v>684.54572638378897</v>
      </c>
      <c r="IF10" s="10">
        <f t="shared" si="309"/>
        <v>681.29158279494072</v>
      </c>
      <c r="IG10" s="10">
        <f t="shared" si="309"/>
        <v>678.03743920609259</v>
      </c>
      <c r="IH10" s="10">
        <f t="shared" si="309"/>
        <v>674.78329561724445</v>
      </c>
      <c r="II10" s="10">
        <f t="shared" si="309"/>
        <v>671.5291520283962</v>
      </c>
      <c r="IJ10" s="10">
        <f t="shared" si="309"/>
        <v>668.27500843954795</v>
      </c>
      <c r="IK10" s="10">
        <f t="shared" si="309"/>
        <v>665.02086485069981</v>
      </c>
      <c r="IL10" s="10">
        <f t="shared" si="309"/>
        <v>661.76672126185167</v>
      </c>
      <c r="IM10" s="10">
        <f t="shared" si="309"/>
        <v>658.51257767300353</v>
      </c>
      <c r="IN10" s="10">
        <f t="shared" si="309"/>
        <v>655.25843408415528</v>
      </c>
      <c r="IO10" s="10">
        <f t="shared" si="309"/>
        <v>652.00429049530715</v>
      </c>
      <c r="IP10" s="10">
        <f t="shared" si="309"/>
        <v>648.75014690645901</v>
      </c>
      <c r="IQ10" s="10">
        <f t="shared" si="309"/>
        <v>645.49600331761076</v>
      </c>
      <c r="IR10" s="10">
        <f t="shared" si="309"/>
        <v>642.24185972876262</v>
      </c>
      <c r="IS10" s="10">
        <f t="shared" si="309"/>
        <v>638.98771613991448</v>
      </c>
      <c r="IT10" s="10">
        <f t="shared" si="309"/>
        <v>635.73357255106635</v>
      </c>
      <c r="IU10" s="10">
        <f t="shared" si="309"/>
        <v>632.47942896221821</v>
      </c>
      <c r="IV10" s="10">
        <f t="shared" si="309"/>
        <v>629.22528537337007</v>
      </c>
      <c r="IW10" s="10">
        <f t="shared" si="309"/>
        <v>625.97114178452193</v>
      </c>
      <c r="IX10" s="10">
        <f t="shared" si="309"/>
        <v>622.7169981956738</v>
      </c>
      <c r="IY10" s="10">
        <f t="shared" si="309"/>
        <v>619.46285460682566</v>
      </c>
      <c r="IZ10" s="10">
        <f t="shared" si="309"/>
        <v>616.20871101797741</v>
      </c>
      <c r="JA10" s="10">
        <f t="shared" ref="JA10:KP10" si="310">JA8+JA9</f>
        <v>612.95456742912927</v>
      </c>
      <c r="JB10" s="10">
        <f t="shared" si="310"/>
        <v>609.70042384028113</v>
      </c>
      <c r="JC10" s="10">
        <f t="shared" si="310"/>
        <v>606.44628025143288</v>
      </c>
      <c r="JD10" s="10">
        <f t="shared" si="310"/>
        <v>603.19213666258474</v>
      </c>
      <c r="JE10" s="10">
        <f t="shared" si="310"/>
        <v>599.93799307373661</v>
      </c>
      <c r="JF10" s="10">
        <f t="shared" si="310"/>
        <v>596.68384948488847</v>
      </c>
      <c r="JG10" s="10">
        <f t="shared" si="310"/>
        <v>593.42970589604033</v>
      </c>
      <c r="JH10" s="10">
        <f t="shared" si="310"/>
        <v>590.17556230719219</v>
      </c>
      <c r="JI10" s="10">
        <f t="shared" si="310"/>
        <v>586.92141871834406</v>
      </c>
      <c r="JJ10" s="10">
        <f t="shared" si="310"/>
        <v>583.66727512949592</v>
      </c>
      <c r="JK10" s="10">
        <f t="shared" si="310"/>
        <v>580.41313154064778</v>
      </c>
      <c r="JL10" s="10">
        <f t="shared" si="310"/>
        <v>577.15898795179953</v>
      </c>
      <c r="JM10" s="10">
        <f t="shared" si="310"/>
        <v>573.90484436295139</v>
      </c>
      <c r="JN10" s="10">
        <f t="shared" si="310"/>
        <v>570.65070077410326</v>
      </c>
      <c r="JO10" s="10">
        <f t="shared" si="310"/>
        <v>567.39655718525501</v>
      </c>
      <c r="JP10" s="10">
        <f t="shared" si="310"/>
        <v>564.14241359640687</v>
      </c>
      <c r="JQ10" s="10">
        <f t="shared" si="310"/>
        <v>560.88827000755873</v>
      </c>
      <c r="JR10" s="10">
        <f t="shared" si="310"/>
        <v>557.63412641871059</v>
      </c>
      <c r="JS10" s="10">
        <f t="shared" si="310"/>
        <v>554.37998282986246</v>
      </c>
      <c r="JT10" s="10">
        <f t="shared" si="310"/>
        <v>551.12583924101432</v>
      </c>
      <c r="JU10" s="10">
        <f t="shared" si="310"/>
        <v>547.87169565216618</v>
      </c>
      <c r="JV10" s="10">
        <f t="shared" si="310"/>
        <v>544.61755206331804</v>
      </c>
      <c r="JW10" s="10">
        <f t="shared" si="310"/>
        <v>541.36340847446991</v>
      </c>
      <c r="JX10" s="10">
        <f t="shared" si="310"/>
        <v>538.10926488562166</v>
      </c>
      <c r="JY10" s="10">
        <f t="shared" si="310"/>
        <v>534.85512129677352</v>
      </c>
      <c r="JZ10" s="10">
        <f t="shared" si="310"/>
        <v>531.60097770792538</v>
      </c>
      <c r="KA10" s="10">
        <f t="shared" si="310"/>
        <v>528.34683411907713</v>
      </c>
      <c r="KB10" s="10">
        <f t="shared" si="310"/>
        <v>525.09269053022899</v>
      </c>
      <c r="KC10" s="10">
        <f t="shared" si="310"/>
        <v>521.83854694138086</v>
      </c>
      <c r="KD10" s="10">
        <f t="shared" si="310"/>
        <v>518.58440335253272</v>
      </c>
      <c r="KE10" s="10">
        <f t="shared" si="310"/>
        <v>515.33025976368458</v>
      </c>
      <c r="KF10" s="10">
        <f t="shared" si="310"/>
        <v>512.07611617483644</v>
      </c>
      <c r="KG10" s="10">
        <f t="shared" si="310"/>
        <v>508.82197258598825</v>
      </c>
      <c r="KH10" s="10">
        <f t="shared" si="310"/>
        <v>505.56782899714011</v>
      </c>
      <c r="KI10" s="10">
        <f t="shared" si="310"/>
        <v>502.31368540829192</v>
      </c>
      <c r="KJ10" s="10">
        <f t="shared" si="310"/>
        <v>499.05954181944378</v>
      </c>
      <c r="KK10" s="10">
        <f t="shared" si="310"/>
        <v>495.80539823059564</v>
      </c>
      <c r="KL10" s="10">
        <f t="shared" si="310"/>
        <v>492.55125464174751</v>
      </c>
      <c r="KM10" s="10">
        <f t="shared" si="310"/>
        <v>489.29711105289931</v>
      </c>
      <c r="KN10" s="10">
        <f t="shared" si="310"/>
        <v>486.04296746405117</v>
      </c>
      <c r="KO10" s="10">
        <f t="shared" si="310"/>
        <v>482.78882387520298</v>
      </c>
      <c r="KP10" s="10">
        <f t="shared" si="310"/>
        <v>479.53468028635484</v>
      </c>
      <c r="KQ10" s="10">
        <f t="shared" ref="KQ10" si="311">KQ8+KQ9</f>
        <v>476.2805366975067</v>
      </c>
      <c r="KR10" s="10">
        <f t="shared" ref="KR10" si="312">KR8+KR9</f>
        <v>473.02639310865857</v>
      </c>
      <c r="KS10" s="10">
        <f t="shared" ref="KS10" si="313">KS8+KS9</f>
        <v>469.77224951981037</v>
      </c>
      <c r="KT10" s="10">
        <f t="shared" ref="KT10" si="314">KT8+KT9</f>
        <v>466.51810593096224</v>
      </c>
      <c r="KU10" s="10">
        <f t="shared" ref="KU10" si="315">KU8+KU9</f>
        <v>463.26396234211404</v>
      </c>
      <c r="KV10" s="10">
        <f t="shared" ref="KV10" si="316">KV8+KV9</f>
        <v>460.0098187532659</v>
      </c>
      <c r="KW10" s="10">
        <f t="shared" ref="KW10" si="317">KW8+KW9</f>
        <v>456.75567516441777</v>
      </c>
      <c r="KX10" s="10">
        <f t="shared" ref="KX10" si="318">KX8+KX9</f>
        <v>453.50153157556963</v>
      </c>
      <c r="KY10" s="10">
        <f t="shared" ref="KY10" si="319">KY8+KY9</f>
        <v>450.24738798672144</v>
      </c>
      <c r="KZ10" s="10">
        <f t="shared" ref="KZ10" si="320">KZ8+KZ9</f>
        <v>446.9932443978733</v>
      </c>
      <c r="LA10" s="10">
        <f t="shared" ref="LA10" si="321">LA8+LA9</f>
        <v>443.7391008090251</v>
      </c>
      <c r="LB10" s="10">
        <f t="shared" ref="LB10" si="322">LB8+LB9</f>
        <v>440.48495722017697</v>
      </c>
      <c r="LC10" s="10">
        <f t="shared" ref="LC10" si="323">LC8+LC9</f>
        <v>437.23081363132883</v>
      </c>
      <c r="LD10" s="10">
        <f t="shared" ref="LD10" si="324">LD8+LD9</f>
        <v>433.97667004248069</v>
      </c>
      <c r="LE10" s="10">
        <f t="shared" ref="LE10" si="325">LE8+LE9</f>
        <v>430.7225264536325</v>
      </c>
      <c r="LF10" s="10">
        <f t="shared" ref="LF10" si="326">LF8+LF9</f>
        <v>427.46838286478436</v>
      </c>
      <c r="LG10" s="10">
        <f t="shared" ref="LG10" si="327">LG8+LG9</f>
        <v>424.21423927593617</v>
      </c>
      <c r="LH10" s="10">
        <f t="shared" ref="LH10" si="328">LH8+LH9</f>
        <v>420.96009568708803</v>
      </c>
      <c r="LI10" s="10">
        <f t="shared" ref="LI10" si="329">LI8+LI9</f>
        <v>417.70595209823989</v>
      </c>
      <c r="LJ10" s="10">
        <f t="shared" ref="LJ10" si="330">LJ8+LJ9</f>
        <v>414.45180850939175</v>
      </c>
      <c r="LK10" s="10">
        <f t="shared" ref="LK10" si="331">LK8+LK9</f>
        <v>411.19766492054356</v>
      </c>
      <c r="LL10" s="10">
        <f t="shared" ref="LL10" si="332">LL8+LL9</f>
        <v>407.94352133169542</v>
      </c>
      <c r="LM10" s="10">
        <f t="shared" ref="LM10" si="333">LM8+LM9</f>
        <v>404.68937774284723</v>
      </c>
      <c r="LN10" s="10">
        <f t="shared" ref="LN10" si="334">LN8+LN9</f>
        <v>401.43523415399909</v>
      </c>
      <c r="LO10" s="10">
        <f t="shared" ref="LO10" si="335">LO8+LO9</f>
        <v>398.18109056515095</v>
      </c>
      <c r="LP10" s="10">
        <f t="shared" ref="LP10" si="336">LP8+LP9</f>
        <v>394.92694697630282</v>
      </c>
      <c r="LQ10" s="10">
        <f t="shared" ref="LQ10" si="337">LQ8+LQ9</f>
        <v>391.67280338745462</v>
      </c>
      <c r="LR10" s="10">
        <f t="shared" ref="LR10" si="338">LR8+LR9</f>
        <v>388.41865979860648</v>
      </c>
      <c r="LS10" s="10">
        <f t="shared" ref="LS10" si="339">LS8+LS9</f>
        <v>385.16451620975829</v>
      </c>
      <c r="LT10" s="10">
        <f t="shared" ref="LT10" si="340">LT8+LT9</f>
        <v>381.91037262091015</v>
      </c>
      <c r="LU10" s="10">
        <f t="shared" ref="LU10" si="341">LU8+LU9</f>
        <v>378.65622903206201</v>
      </c>
      <c r="LV10" s="10">
        <f t="shared" ref="LV10" si="342">LV8+LV9</f>
        <v>375.40208544321388</v>
      </c>
      <c r="LW10" s="10">
        <f t="shared" ref="LW10" si="343">LW8+LW9</f>
        <v>372.14794185436568</v>
      </c>
      <c r="LX10" s="10">
        <f t="shared" ref="LX10" si="344">LX8+LX9</f>
        <v>368.89379826551755</v>
      </c>
      <c r="LY10" s="10">
        <f t="shared" ref="LY10" si="345">LY8+LY9</f>
        <v>365.63965467666935</v>
      </c>
      <c r="LZ10" s="10">
        <f t="shared" ref="LZ10" si="346">LZ8+LZ9</f>
        <v>362.38551108782121</v>
      </c>
      <c r="MA10" s="10">
        <f t="shared" ref="MA10" si="347">MA8+MA9</f>
        <v>359.13136749897308</v>
      </c>
      <c r="MB10" s="10">
        <f t="shared" ref="MB10" si="348">MB8+MB9</f>
        <v>355.87722391012494</v>
      </c>
      <c r="MC10" s="10">
        <f t="shared" ref="MC10" si="349">MC8+MC9</f>
        <v>352.62308032127675</v>
      </c>
      <c r="MD10" s="10">
        <f t="shared" ref="MD10" si="350">MD8+MD9</f>
        <v>349.36893673242861</v>
      </c>
      <c r="ME10" s="10">
        <f t="shared" ref="ME10" si="351">ME8+ME9</f>
        <v>346.11479314358041</v>
      </c>
      <c r="MF10" s="10">
        <f t="shared" ref="MF10:MY10" si="352">MF8+MF9</f>
        <v>342.86064955473228</v>
      </c>
      <c r="MG10" s="10">
        <f t="shared" si="352"/>
        <v>339.60650596588414</v>
      </c>
      <c r="MH10" s="10">
        <f t="shared" si="352"/>
        <v>336.352362377036</v>
      </c>
      <c r="MI10" s="10">
        <f t="shared" si="352"/>
        <v>333.09821878818781</v>
      </c>
      <c r="MJ10" s="10">
        <f t="shared" si="352"/>
        <v>329.84407519933967</v>
      </c>
      <c r="MK10" s="10">
        <f t="shared" si="352"/>
        <v>326.58993161049148</v>
      </c>
      <c r="ML10" s="10">
        <f t="shared" si="352"/>
        <v>323.33578802164334</v>
      </c>
      <c r="MM10" s="10">
        <f t="shared" si="352"/>
        <v>320.0816444327952</v>
      </c>
      <c r="MN10" s="10">
        <f t="shared" si="352"/>
        <v>316.82750084394701</v>
      </c>
      <c r="MO10" s="10">
        <f t="shared" si="352"/>
        <v>313.57335725509887</v>
      </c>
      <c r="MP10" s="10">
        <f t="shared" si="352"/>
        <v>310.31921366625068</v>
      </c>
      <c r="MQ10" s="10">
        <f t="shared" si="352"/>
        <v>307.06507007740254</v>
      </c>
      <c r="MR10" s="10">
        <f t="shared" si="352"/>
        <v>303.8109264885544</v>
      </c>
      <c r="MS10" s="10">
        <f t="shared" si="352"/>
        <v>300.55678289970621</v>
      </c>
      <c r="MT10" s="10">
        <f t="shared" si="352"/>
        <v>297.30263931085807</v>
      </c>
      <c r="MU10" s="10">
        <f t="shared" si="352"/>
        <v>294.04849572200987</v>
      </c>
      <c r="MV10" s="10">
        <f t="shared" si="352"/>
        <v>290.79435213316174</v>
      </c>
      <c r="MW10" s="10">
        <f t="shared" si="352"/>
        <v>287.54020854431354</v>
      </c>
      <c r="MX10" s="10">
        <f t="shared" si="352"/>
        <v>284.28606495546541</v>
      </c>
      <c r="MY10" s="21">
        <f t="shared" si="352"/>
        <v>281.03192136661727</v>
      </c>
    </row>
    <row r="11" spans="2:363" ht="15" thickBot="1" x14ac:dyDescent="0.35">
      <c r="B11" s="12" t="s">
        <v>24</v>
      </c>
      <c r="C11" s="15"/>
      <c r="D11" s="13">
        <f t="shared" ref="D11:AI11" si="353">D7-D9</f>
        <v>99722.222222222219</v>
      </c>
      <c r="E11" s="13">
        <f t="shared" si="353"/>
        <v>99444.444444444438</v>
      </c>
      <c r="F11" s="13">
        <f t="shared" si="353"/>
        <v>99166.666666666657</v>
      </c>
      <c r="G11" s="13">
        <f t="shared" si="353"/>
        <v>98888.888888888876</v>
      </c>
      <c r="H11" s="13">
        <f t="shared" si="353"/>
        <v>98611.111111111095</v>
      </c>
      <c r="I11" s="13">
        <f t="shared" si="353"/>
        <v>98333.333333333314</v>
      </c>
      <c r="J11" s="13">
        <f t="shared" si="353"/>
        <v>98055.555555555533</v>
      </c>
      <c r="K11" s="13">
        <f t="shared" si="353"/>
        <v>97777.777777777752</v>
      </c>
      <c r="L11" s="13">
        <f t="shared" si="353"/>
        <v>97499.999999999971</v>
      </c>
      <c r="M11" s="13">
        <f t="shared" si="353"/>
        <v>97222.22222222219</v>
      </c>
      <c r="N11" s="13">
        <f t="shared" si="353"/>
        <v>96944.444444444409</v>
      </c>
      <c r="O11" s="13">
        <f t="shared" si="353"/>
        <v>96666.666666666628</v>
      </c>
      <c r="P11" s="13">
        <f t="shared" si="353"/>
        <v>96388.888888888847</v>
      </c>
      <c r="Q11" s="13">
        <f t="shared" si="353"/>
        <v>96111.111111111066</v>
      </c>
      <c r="R11" s="13">
        <f t="shared" si="353"/>
        <v>95833.333333333285</v>
      </c>
      <c r="S11" s="13">
        <f t="shared" si="353"/>
        <v>95555.555555555504</v>
      </c>
      <c r="T11" s="13">
        <f t="shared" si="353"/>
        <v>95277.777777777723</v>
      </c>
      <c r="U11" s="13">
        <f t="shared" si="353"/>
        <v>94999.999999999942</v>
      </c>
      <c r="V11" s="13">
        <f t="shared" si="353"/>
        <v>94722.222222222161</v>
      </c>
      <c r="W11" s="13">
        <f t="shared" si="353"/>
        <v>94444.44444444438</v>
      </c>
      <c r="X11" s="13">
        <f t="shared" si="353"/>
        <v>94166.666666666599</v>
      </c>
      <c r="Y11" s="13">
        <f t="shared" si="353"/>
        <v>93888.888888888818</v>
      </c>
      <c r="Z11" s="13">
        <f t="shared" si="353"/>
        <v>93611.111111111037</v>
      </c>
      <c r="AA11" s="13">
        <f t="shared" si="353"/>
        <v>93333.333333333256</v>
      </c>
      <c r="AB11" s="13">
        <f t="shared" si="353"/>
        <v>93055.555555555475</v>
      </c>
      <c r="AC11" s="13">
        <f t="shared" si="353"/>
        <v>92777.777777777694</v>
      </c>
      <c r="AD11" s="13">
        <f t="shared" si="353"/>
        <v>92499.999999999913</v>
      </c>
      <c r="AE11" s="13">
        <f t="shared" si="353"/>
        <v>92222.222222222132</v>
      </c>
      <c r="AF11" s="13">
        <f t="shared" si="353"/>
        <v>91944.444444444351</v>
      </c>
      <c r="AG11" s="13">
        <f t="shared" si="353"/>
        <v>91666.66666666657</v>
      </c>
      <c r="AH11" s="13">
        <f t="shared" si="353"/>
        <v>91388.888888888789</v>
      </c>
      <c r="AI11" s="13">
        <f t="shared" si="353"/>
        <v>91111.111111111008</v>
      </c>
      <c r="AJ11" s="13">
        <f t="shared" ref="AJ11:BQ11" si="354">AJ7-AJ9</f>
        <v>90833.333333333227</v>
      </c>
      <c r="AK11" s="13">
        <f t="shared" si="354"/>
        <v>90555.555555555446</v>
      </c>
      <c r="AL11" s="13">
        <f t="shared" si="354"/>
        <v>90277.777777777665</v>
      </c>
      <c r="AM11" s="13">
        <f t="shared" si="354"/>
        <v>89999.999999999884</v>
      </c>
      <c r="AN11" s="13">
        <f t="shared" si="354"/>
        <v>89722.222222222103</v>
      </c>
      <c r="AO11" s="13">
        <f t="shared" si="354"/>
        <v>89444.444444444322</v>
      </c>
      <c r="AP11" s="13">
        <f t="shared" si="354"/>
        <v>89166.666666666541</v>
      </c>
      <c r="AQ11" s="13">
        <f t="shared" si="354"/>
        <v>88888.88888888876</v>
      </c>
      <c r="AR11" s="13">
        <f t="shared" si="354"/>
        <v>88611.111111110979</v>
      </c>
      <c r="AS11" s="13">
        <f t="shared" si="354"/>
        <v>88333.333333333198</v>
      </c>
      <c r="AT11" s="13">
        <f t="shared" si="354"/>
        <v>88055.555555555417</v>
      </c>
      <c r="AU11" s="13">
        <f t="shared" si="354"/>
        <v>87777.777777777635</v>
      </c>
      <c r="AV11" s="13">
        <f t="shared" si="354"/>
        <v>87499.999999999854</v>
      </c>
      <c r="AW11" s="13">
        <f t="shared" si="354"/>
        <v>87222.222222222073</v>
      </c>
      <c r="AX11" s="13">
        <f t="shared" si="354"/>
        <v>86944.444444444292</v>
      </c>
      <c r="AY11" s="13">
        <f t="shared" si="354"/>
        <v>86666.666666666511</v>
      </c>
      <c r="AZ11" s="13">
        <f t="shared" si="354"/>
        <v>86388.88888888873</v>
      </c>
      <c r="BA11" s="13">
        <f t="shared" si="354"/>
        <v>86111.111111110949</v>
      </c>
      <c r="BB11" s="13">
        <f t="shared" si="354"/>
        <v>85833.333333333168</v>
      </c>
      <c r="BC11" s="13">
        <f t="shared" si="354"/>
        <v>85555.555555555387</v>
      </c>
      <c r="BD11" s="13">
        <f t="shared" si="354"/>
        <v>85277.777777777606</v>
      </c>
      <c r="BE11" s="13">
        <f t="shared" si="354"/>
        <v>84999.999999999825</v>
      </c>
      <c r="BF11" s="13">
        <f t="shared" si="354"/>
        <v>84722.222222222044</v>
      </c>
      <c r="BG11" s="13">
        <f t="shared" si="354"/>
        <v>84444.444444444263</v>
      </c>
      <c r="BH11" s="13">
        <f t="shared" si="354"/>
        <v>84166.666666666482</v>
      </c>
      <c r="BI11" s="13">
        <f t="shared" si="354"/>
        <v>83888.888888888701</v>
      </c>
      <c r="BJ11" s="13">
        <f t="shared" si="354"/>
        <v>83611.11111111092</v>
      </c>
      <c r="BK11" s="13">
        <f t="shared" si="354"/>
        <v>83333.333333333139</v>
      </c>
      <c r="BL11" s="13">
        <f t="shared" si="354"/>
        <v>83055.555555555358</v>
      </c>
      <c r="BM11" s="13">
        <f t="shared" si="354"/>
        <v>82777.777777777577</v>
      </c>
      <c r="BN11" s="13">
        <f t="shared" si="354"/>
        <v>82499.999999999796</v>
      </c>
      <c r="BO11" s="13">
        <f t="shared" si="354"/>
        <v>82222.222222222015</v>
      </c>
      <c r="BP11" s="13">
        <f t="shared" si="354"/>
        <v>81944.444444444234</v>
      </c>
      <c r="BQ11" s="13">
        <f t="shared" si="354"/>
        <v>81666.666666666453</v>
      </c>
      <c r="BR11" s="13">
        <f t="shared" ref="BR11:CY11" si="355">BR7-BR9</f>
        <v>81388.888888888672</v>
      </c>
      <c r="BS11" s="13">
        <f t="shared" si="355"/>
        <v>81111.111111110891</v>
      </c>
      <c r="BT11" s="13">
        <f t="shared" si="355"/>
        <v>80833.33333333311</v>
      </c>
      <c r="BU11" s="13">
        <f t="shared" si="355"/>
        <v>80555.555555555329</v>
      </c>
      <c r="BV11" s="13">
        <f t="shared" si="355"/>
        <v>80277.777777777548</v>
      </c>
      <c r="BW11" s="13">
        <f t="shared" si="355"/>
        <v>79999.999999999767</v>
      </c>
      <c r="BX11" s="13">
        <f t="shared" si="355"/>
        <v>79722.222222221986</v>
      </c>
      <c r="BY11" s="13">
        <f t="shared" si="355"/>
        <v>79444.444444444205</v>
      </c>
      <c r="BZ11" s="13">
        <f t="shared" si="355"/>
        <v>79166.666666666424</v>
      </c>
      <c r="CA11" s="13">
        <f t="shared" si="355"/>
        <v>78888.888888888643</v>
      </c>
      <c r="CB11" s="13">
        <f t="shared" si="355"/>
        <v>78611.111111110862</v>
      </c>
      <c r="CC11" s="13">
        <f t="shared" si="355"/>
        <v>78333.333333333081</v>
      </c>
      <c r="CD11" s="13">
        <f t="shared" si="355"/>
        <v>78055.5555555553</v>
      </c>
      <c r="CE11" s="13">
        <f t="shared" si="355"/>
        <v>77777.777777777519</v>
      </c>
      <c r="CF11" s="13">
        <f t="shared" si="355"/>
        <v>77499.999999999738</v>
      </c>
      <c r="CG11" s="13">
        <f t="shared" si="355"/>
        <v>77222.222222221957</v>
      </c>
      <c r="CH11" s="13">
        <f t="shared" si="355"/>
        <v>76944.444444444176</v>
      </c>
      <c r="CI11" s="13">
        <f t="shared" si="355"/>
        <v>76666.666666666395</v>
      </c>
      <c r="CJ11" s="13">
        <f t="shared" si="355"/>
        <v>76388.888888888614</v>
      </c>
      <c r="CK11" s="13">
        <f t="shared" si="355"/>
        <v>76111.111111110833</v>
      </c>
      <c r="CL11" s="13">
        <f t="shared" si="355"/>
        <v>75833.333333333052</v>
      </c>
      <c r="CM11" s="13">
        <f t="shared" si="355"/>
        <v>75555.555555555271</v>
      </c>
      <c r="CN11" s="13">
        <f t="shared" si="355"/>
        <v>75277.77777777749</v>
      </c>
      <c r="CO11" s="13">
        <f t="shared" si="355"/>
        <v>74999.999999999709</v>
      </c>
      <c r="CP11" s="13">
        <f t="shared" si="355"/>
        <v>74722.222222221928</v>
      </c>
      <c r="CQ11" s="13">
        <f t="shared" si="355"/>
        <v>74444.444444444147</v>
      </c>
      <c r="CR11" s="13">
        <f t="shared" si="355"/>
        <v>74166.666666666366</v>
      </c>
      <c r="CS11" s="13">
        <f t="shared" si="355"/>
        <v>73888.888888888585</v>
      </c>
      <c r="CT11" s="13">
        <f t="shared" si="355"/>
        <v>73611.111111110804</v>
      </c>
      <c r="CU11" s="13">
        <f t="shared" si="355"/>
        <v>73333.333333333023</v>
      </c>
      <c r="CV11" s="13">
        <f t="shared" si="355"/>
        <v>73055.555555555242</v>
      </c>
      <c r="CW11" s="13">
        <f t="shared" si="355"/>
        <v>72777.777777777461</v>
      </c>
      <c r="CX11" s="13">
        <f t="shared" si="355"/>
        <v>72499.99999999968</v>
      </c>
      <c r="CY11" s="13">
        <f t="shared" si="355"/>
        <v>72222.222222221899</v>
      </c>
      <c r="CZ11" s="13">
        <f t="shared" ref="CZ11" si="356">CZ7-CZ9</f>
        <v>71944.444444444118</v>
      </c>
      <c r="DA11" s="13">
        <f t="shared" ref="DA11" si="357">DA7-DA9</f>
        <v>71666.666666666337</v>
      </c>
      <c r="DB11" s="13">
        <f t="shared" ref="DB11" si="358">DB7-DB9</f>
        <v>71388.888888888556</v>
      </c>
      <c r="DC11" s="13">
        <f t="shared" ref="DC11" si="359">DC7-DC9</f>
        <v>71111.111111110775</v>
      </c>
      <c r="DD11" s="13">
        <f t="shared" ref="DD11" si="360">DD7-DD9</f>
        <v>70833.333333332994</v>
      </c>
      <c r="DE11" s="13">
        <f t="shared" ref="DE11" si="361">DE7-DE9</f>
        <v>70555.555555555213</v>
      </c>
      <c r="DF11" s="13">
        <f t="shared" ref="DF11" si="362">DF7-DF9</f>
        <v>70277.777777777432</v>
      </c>
      <c r="DG11" s="13">
        <f t="shared" ref="DG11" si="363">DG7-DG9</f>
        <v>69999.999999999651</v>
      </c>
      <c r="DH11" s="13">
        <f t="shared" ref="DH11" si="364">DH7-DH9</f>
        <v>69722.22222222187</v>
      </c>
      <c r="DI11" s="13">
        <f t="shared" ref="DI11" si="365">DI7-DI9</f>
        <v>69444.444444444089</v>
      </c>
      <c r="DJ11" s="13">
        <f t="shared" ref="DJ11" si="366">DJ7-DJ9</f>
        <v>69166.666666666308</v>
      </c>
      <c r="DK11" s="13">
        <f t="shared" ref="DK11" si="367">DK7-DK9</f>
        <v>68888.888888888527</v>
      </c>
      <c r="DL11" s="13">
        <f t="shared" ref="DL11" si="368">DL7-DL9</f>
        <v>68611.111111110746</v>
      </c>
      <c r="DM11" s="13">
        <f t="shared" ref="DM11" si="369">DM7-DM9</f>
        <v>68333.333333332965</v>
      </c>
      <c r="DN11" s="13">
        <f t="shared" ref="DN11" si="370">DN7-DN9</f>
        <v>68055.555555555184</v>
      </c>
      <c r="DO11" s="13">
        <f t="shared" ref="DO11" si="371">DO7-DO9</f>
        <v>67777.777777777403</v>
      </c>
      <c r="DP11" s="13">
        <f t="shared" ref="DP11" si="372">DP7-DP9</f>
        <v>67499.999999999622</v>
      </c>
      <c r="DQ11" s="13">
        <f t="shared" ref="DQ11" si="373">DQ7-DQ9</f>
        <v>67222.222222221841</v>
      </c>
      <c r="DR11" s="13">
        <f t="shared" ref="DR11" si="374">DR7-DR9</f>
        <v>66944.44444444406</v>
      </c>
      <c r="DS11" s="13">
        <f t="shared" ref="DS11" si="375">DS7-DS9</f>
        <v>66666.666666666279</v>
      </c>
      <c r="DT11" s="13">
        <f t="shared" ref="DT11" si="376">DT7-DT9</f>
        <v>66388.888888888498</v>
      </c>
      <c r="DU11" s="13">
        <f t="shared" ref="DU11" si="377">DU7-DU9</f>
        <v>66111.111111110717</v>
      </c>
      <c r="DV11" s="13">
        <f t="shared" ref="DV11" si="378">DV7-DV9</f>
        <v>65833.333333332936</v>
      </c>
      <c r="DW11" s="13">
        <f t="shared" ref="DW11" si="379">DW7-DW9</f>
        <v>65555.555555555155</v>
      </c>
      <c r="DX11" s="13">
        <f t="shared" ref="DX11" si="380">DX7-DX9</f>
        <v>65277.777777777374</v>
      </c>
      <c r="DY11" s="13">
        <f t="shared" ref="DY11" si="381">DY7-DY9</f>
        <v>64999.999999999593</v>
      </c>
      <c r="DZ11" s="13">
        <f t="shared" ref="DZ11" si="382">DZ7-DZ9</f>
        <v>64722.222222221812</v>
      </c>
      <c r="EA11" s="13">
        <f t="shared" ref="EA11" si="383">EA7-EA9</f>
        <v>64444.444444444031</v>
      </c>
      <c r="EB11" s="13">
        <f t="shared" ref="EB11" si="384">EB7-EB9</f>
        <v>64166.66666666625</v>
      </c>
      <c r="EC11" s="13">
        <f t="shared" ref="EC11" si="385">EC7-EC9</f>
        <v>63888.888888888469</v>
      </c>
      <c r="ED11" s="13">
        <f t="shared" ref="ED11" si="386">ED7-ED9</f>
        <v>63611.111111110687</v>
      </c>
      <c r="EE11" s="13">
        <f t="shared" ref="EE11" si="387">EE7-EE9</f>
        <v>63333.333333332906</v>
      </c>
      <c r="EF11" s="13">
        <f t="shared" ref="EF11" si="388">EF7-EF9</f>
        <v>63055.555555555125</v>
      </c>
      <c r="EG11" s="13">
        <f t="shared" ref="EG11" si="389">EG7-EG9</f>
        <v>62777.777777777344</v>
      </c>
      <c r="EH11" s="13">
        <f t="shared" ref="EH11" si="390">EH7-EH9</f>
        <v>62499.999999999563</v>
      </c>
      <c r="EI11" s="13">
        <f t="shared" ref="EI11" si="391">EI7-EI9</f>
        <v>62222.222222221782</v>
      </c>
      <c r="EJ11" s="13">
        <f t="shared" ref="EJ11" si="392">EJ7-EJ9</f>
        <v>61944.444444444001</v>
      </c>
      <c r="EK11" s="13">
        <f t="shared" ref="EK11" si="393">EK7-EK9</f>
        <v>61666.66666666622</v>
      </c>
      <c r="EL11" s="13">
        <f t="shared" ref="EL11" si="394">EL7-EL9</f>
        <v>61388.888888888439</v>
      </c>
      <c r="EM11" s="13">
        <f t="shared" ref="EM11" si="395">EM7-EM9</f>
        <v>61111.111111110658</v>
      </c>
      <c r="EN11" s="13">
        <f t="shared" ref="EN11" si="396">EN7-EN9</f>
        <v>60833.333333332877</v>
      </c>
      <c r="EO11" s="13">
        <f t="shared" ref="EO11" si="397">EO7-EO9</f>
        <v>60555.555555555096</v>
      </c>
      <c r="EP11" s="13">
        <f t="shared" ref="EP11" si="398">EP7-EP9</f>
        <v>60277.777777777315</v>
      </c>
      <c r="EQ11" s="13">
        <f t="shared" ref="EQ11" si="399">EQ7-EQ9</f>
        <v>59999.999999999534</v>
      </c>
      <c r="ER11" s="13">
        <f t="shared" ref="ER11" si="400">ER7-ER9</f>
        <v>59722.222222221753</v>
      </c>
      <c r="ES11" s="13">
        <f t="shared" ref="ES11" si="401">ES7-ES9</f>
        <v>59444.444444443972</v>
      </c>
      <c r="ET11" s="13">
        <f t="shared" ref="ET11" si="402">ET7-ET9</f>
        <v>59166.666666666191</v>
      </c>
      <c r="EU11" s="13">
        <f t="shared" ref="EU11" si="403">EU7-EU9</f>
        <v>58888.88888888841</v>
      </c>
      <c r="EV11" s="13">
        <f t="shared" ref="EV11" si="404">EV7-EV9</f>
        <v>58611.111111110629</v>
      </c>
      <c r="EW11" s="13">
        <f t="shared" ref="EW11" si="405">EW7-EW9</f>
        <v>58333.333333332848</v>
      </c>
      <c r="EX11" s="13">
        <f t="shared" ref="EX11" si="406">EX7-EX9</f>
        <v>58055.555555555067</v>
      </c>
      <c r="EY11" s="13">
        <f t="shared" ref="EY11" si="407">EY7-EY9</f>
        <v>57777.777777777286</v>
      </c>
      <c r="EZ11" s="13">
        <f t="shared" ref="EZ11" si="408">EZ7-EZ9</f>
        <v>57499.999999999505</v>
      </c>
      <c r="FA11" s="13">
        <f t="shared" ref="FA11" si="409">FA7-FA9</f>
        <v>57222.222222221724</v>
      </c>
      <c r="FB11" s="13">
        <f t="shared" ref="FB11" si="410">FB7-FB9</f>
        <v>56944.444444443943</v>
      </c>
      <c r="FC11" s="13">
        <f t="shared" ref="FC11" si="411">FC7-FC9</f>
        <v>56666.666666666162</v>
      </c>
      <c r="FD11" s="13">
        <f t="shared" ref="FD11" si="412">FD7-FD9</f>
        <v>56388.888888888381</v>
      </c>
      <c r="FE11" s="13">
        <f t="shared" ref="FE11" si="413">FE7-FE9</f>
        <v>56111.1111111106</v>
      </c>
      <c r="FF11" s="13">
        <f t="shared" ref="FF11" si="414">FF7-FF9</f>
        <v>55833.333333332819</v>
      </c>
      <c r="FG11" s="13">
        <f t="shared" ref="FG11" si="415">FG7-FG9</f>
        <v>55555.555555555038</v>
      </c>
      <c r="FH11" s="13">
        <f t="shared" ref="FH11" si="416">FH7-FH9</f>
        <v>55277.777777777257</v>
      </c>
      <c r="FI11" s="13">
        <f t="shared" ref="FI11" si="417">FI7-FI9</f>
        <v>54999.999999999476</v>
      </c>
      <c r="FJ11" s="13">
        <f t="shared" ref="FJ11" si="418">FJ7-FJ9</f>
        <v>54722.222222221695</v>
      </c>
      <c r="FK11" s="13">
        <f t="shared" ref="FK11" si="419">FK7-FK9</f>
        <v>54444.444444443914</v>
      </c>
      <c r="FL11" s="13">
        <f t="shared" ref="FL11" si="420">FL7-FL9</f>
        <v>54166.666666666133</v>
      </c>
      <c r="FM11" s="13">
        <f t="shared" ref="FM11" si="421">FM7-FM9</f>
        <v>53888.888888888352</v>
      </c>
      <c r="FN11" s="13">
        <f t="shared" ref="FN11" si="422">FN7-FN9</f>
        <v>53611.111111110571</v>
      </c>
      <c r="FO11" s="13">
        <f t="shared" ref="FO11" si="423">FO7-FO9</f>
        <v>53333.33333333279</v>
      </c>
      <c r="FP11" s="13">
        <f t="shared" ref="FP11" si="424">FP7-FP9</f>
        <v>53055.555555555009</v>
      </c>
      <c r="FQ11" s="13">
        <f t="shared" ref="FQ11" si="425">FQ7-FQ9</f>
        <v>52777.777777777228</v>
      </c>
      <c r="FR11" s="13">
        <f t="shared" ref="FR11" si="426">FR7-FR9</f>
        <v>52499.999999999447</v>
      </c>
      <c r="FS11" s="13">
        <f t="shared" ref="FS11" si="427">FS7-FS9</f>
        <v>52222.222222221666</v>
      </c>
      <c r="FT11" s="13">
        <f t="shared" ref="FT11" si="428">FT7-FT9</f>
        <v>51944.444444443885</v>
      </c>
      <c r="FU11" s="13">
        <f t="shared" ref="FU11" si="429">FU7-FU9</f>
        <v>51666.666666666104</v>
      </c>
      <c r="FV11" s="13">
        <f t="shared" ref="FV11" si="430">FV7-FV9</f>
        <v>51388.888888888323</v>
      </c>
      <c r="FW11" s="13">
        <f t="shared" ref="FW11" si="431">FW7-FW9</f>
        <v>51111.111111110542</v>
      </c>
      <c r="FX11" s="13">
        <f t="shared" ref="FX11" si="432">FX7-FX9</f>
        <v>50833.333333332761</v>
      </c>
      <c r="FY11" s="13">
        <f t="shared" ref="FY11" si="433">FY7-FY9</f>
        <v>50555.55555555498</v>
      </c>
      <c r="FZ11" s="13">
        <f t="shared" ref="FZ11" si="434">FZ7-FZ9</f>
        <v>50277.777777777199</v>
      </c>
      <c r="GA11" s="13">
        <f t="shared" ref="GA11" si="435">GA7-GA9</f>
        <v>49999.999999999418</v>
      </c>
      <c r="GB11" s="13">
        <f t="shared" ref="GB11" si="436">GB7-GB9</f>
        <v>49722.222222221637</v>
      </c>
      <c r="GC11" s="13">
        <f t="shared" ref="GC11" si="437">GC7-GC9</f>
        <v>49444.444444443856</v>
      </c>
      <c r="GD11" s="13">
        <f t="shared" ref="GD11" si="438">GD7-GD9</f>
        <v>49166.666666666075</v>
      </c>
      <c r="GE11" s="13">
        <f t="shared" ref="GE11" si="439">GE7-GE9</f>
        <v>48888.888888888294</v>
      </c>
      <c r="GF11" s="13">
        <f t="shared" ref="GF11" si="440">GF7-GF9</f>
        <v>48611.111111110513</v>
      </c>
      <c r="GG11" s="13">
        <f t="shared" ref="GG11" si="441">GG7-GG9</f>
        <v>48333.333333332732</v>
      </c>
      <c r="GH11" s="13">
        <f t="shared" ref="GH11" si="442">GH7-GH9</f>
        <v>48055.555555554951</v>
      </c>
      <c r="GI11" s="13">
        <f t="shared" ref="GI11" si="443">GI7-GI9</f>
        <v>47777.77777777717</v>
      </c>
      <c r="GJ11" s="13">
        <f t="shared" ref="GJ11" si="444">GJ7-GJ9</f>
        <v>47499.999999999389</v>
      </c>
      <c r="GK11" s="13">
        <f t="shared" ref="GK11" si="445">GK7-GK9</f>
        <v>47222.222222221608</v>
      </c>
      <c r="GL11" s="13">
        <f t="shared" ref="GL11" si="446">GL7-GL9</f>
        <v>46944.444444443827</v>
      </c>
      <c r="GM11" s="13">
        <f t="shared" ref="GM11" si="447">GM7-GM9</f>
        <v>46666.666666666046</v>
      </c>
      <c r="GN11" s="13">
        <f t="shared" ref="GN11" si="448">GN7-GN9</f>
        <v>46388.888888888265</v>
      </c>
      <c r="GO11" s="13">
        <f t="shared" ref="GO11" si="449">GO7-GO9</f>
        <v>46111.111111110484</v>
      </c>
      <c r="GP11" s="13">
        <f t="shared" ref="GP11" si="450">GP7-GP9</f>
        <v>45833.333333332703</v>
      </c>
      <c r="GQ11" s="13">
        <f t="shared" ref="GQ11" si="451">GQ7-GQ9</f>
        <v>45555.555555554922</v>
      </c>
      <c r="GR11" s="13">
        <f t="shared" ref="GR11" si="452">GR7-GR9</f>
        <v>45277.777777777141</v>
      </c>
      <c r="GS11" s="13">
        <f t="shared" ref="GS11" si="453">GS7-GS9</f>
        <v>44999.99999999936</v>
      </c>
      <c r="GT11" s="13">
        <f t="shared" ref="GT11" si="454">GT7-GT9</f>
        <v>44722.222222221579</v>
      </c>
      <c r="GU11" s="13">
        <f t="shared" ref="GU11" si="455">GU7-GU9</f>
        <v>44444.444444443798</v>
      </c>
      <c r="GV11" s="13">
        <f t="shared" ref="GV11" si="456">GV7-GV9</f>
        <v>44166.666666666017</v>
      </c>
      <c r="GW11" s="13">
        <f t="shared" ref="GW11" si="457">GW7-GW9</f>
        <v>43888.888888888236</v>
      </c>
      <c r="GX11" s="13">
        <f t="shared" ref="GX11" si="458">GX7-GX9</f>
        <v>43611.111111110455</v>
      </c>
      <c r="GY11" s="13">
        <f t="shared" ref="GY11" si="459">GY7-GY9</f>
        <v>43333.333333332674</v>
      </c>
      <c r="GZ11" s="13">
        <f t="shared" ref="GZ11" si="460">GZ7-GZ9</f>
        <v>43055.555555554893</v>
      </c>
      <c r="HA11" s="13">
        <f t="shared" ref="HA11" si="461">HA7-HA9</f>
        <v>42777.777777777112</v>
      </c>
      <c r="HB11" s="13">
        <f t="shared" ref="HB11" si="462">HB7-HB9</f>
        <v>42499.999999999331</v>
      </c>
      <c r="HC11" s="13">
        <f t="shared" ref="HC11" si="463">HC7-HC9</f>
        <v>42222.22222222155</v>
      </c>
      <c r="HD11" s="13">
        <f t="shared" ref="HD11" si="464">HD7-HD9</f>
        <v>41944.444444443769</v>
      </c>
      <c r="HE11" s="13">
        <f t="shared" ref="HE11" si="465">HE7-HE9</f>
        <v>41666.666666665988</v>
      </c>
      <c r="HF11" s="13">
        <f t="shared" ref="HF11" si="466">HF7-HF9</f>
        <v>41388.888888888207</v>
      </c>
      <c r="HG11" s="13">
        <f t="shared" ref="HG11" si="467">HG7-HG9</f>
        <v>41111.111111110426</v>
      </c>
      <c r="HH11" s="13">
        <f t="shared" ref="HH11" si="468">HH7-HH9</f>
        <v>40833.333333332645</v>
      </c>
      <c r="HI11" s="13">
        <f t="shared" ref="HI11" si="469">HI7-HI9</f>
        <v>40555.555555554864</v>
      </c>
      <c r="HJ11" s="13">
        <f t="shared" ref="HJ11" si="470">HJ7-HJ9</f>
        <v>40277.777777777083</v>
      </c>
      <c r="HK11" s="13">
        <f t="shared" ref="HK11" si="471">HK7-HK9</f>
        <v>39999.999999999302</v>
      </c>
      <c r="HL11" s="13">
        <f t="shared" ref="HL11" si="472">HL7-HL9</f>
        <v>39722.22222222152</v>
      </c>
      <c r="HM11" s="13">
        <f t="shared" ref="HM11" si="473">HM7-HM9</f>
        <v>39444.444444443739</v>
      </c>
      <c r="HN11" s="13">
        <f t="shared" ref="HN11" si="474">HN7-HN9</f>
        <v>39166.666666665958</v>
      </c>
      <c r="HO11" s="13">
        <f t="shared" ref="HO11" si="475">HO7-HO9</f>
        <v>38888.888888888177</v>
      </c>
      <c r="HP11" s="13">
        <f t="shared" ref="HP11" si="476">HP7-HP9</f>
        <v>38611.111111110396</v>
      </c>
      <c r="HQ11" s="13">
        <f t="shared" ref="HQ11" si="477">HQ7-HQ9</f>
        <v>38333.333333332615</v>
      </c>
      <c r="HR11" s="13">
        <f t="shared" ref="HR11" si="478">HR7-HR9</f>
        <v>38055.555555554834</v>
      </c>
      <c r="HS11" s="13">
        <f t="shared" ref="HS11" si="479">HS7-HS9</f>
        <v>37777.777777777053</v>
      </c>
      <c r="HT11" s="13">
        <f t="shared" ref="HT11" si="480">HT7-HT9</f>
        <v>37499.999999999272</v>
      </c>
      <c r="HU11" s="13">
        <f t="shared" ref="HU11" si="481">HU7-HU9</f>
        <v>37222.222222221491</v>
      </c>
      <c r="HV11" s="13">
        <f t="shared" ref="HV11" si="482">HV7-HV9</f>
        <v>36944.44444444371</v>
      </c>
      <c r="HW11" s="13">
        <f t="shared" ref="HW11" si="483">HW7-HW9</f>
        <v>36666.666666665929</v>
      </c>
      <c r="HX11" s="13">
        <f t="shared" ref="HX11" si="484">HX7-HX9</f>
        <v>36388.888888888148</v>
      </c>
      <c r="HY11" s="13">
        <f t="shared" ref="HY11" si="485">HY7-HY9</f>
        <v>36111.111111110367</v>
      </c>
      <c r="HZ11" s="13">
        <f t="shared" ref="HZ11" si="486">HZ7-HZ9</f>
        <v>35833.333333332586</v>
      </c>
      <c r="IA11" s="13">
        <f t="shared" ref="IA11" si="487">IA7-IA9</f>
        <v>35555.555555554805</v>
      </c>
      <c r="IB11" s="13">
        <f t="shared" ref="IB11" si="488">IB7-IB9</f>
        <v>35277.777777777024</v>
      </c>
      <c r="IC11" s="13">
        <f t="shared" ref="IC11" si="489">IC7-IC9</f>
        <v>34999.999999999243</v>
      </c>
      <c r="ID11" s="13">
        <f t="shared" ref="ID11" si="490">ID7-ID9</f>
        <v>34722.222222221462</v>
      </c>
      <c r="IE11" s="13">
        <f t="shared" ref="IE11" si="491">IE7-IE9</f>
        <v>34444.444444443681</v>
      </c>
      <c r="IF11" s="13">
        <f t="shared" ref="IF11" si="492">IF7-IF9</f>
        <v>34166.6666666659</v>
      </c>
      <c r="IG11" s="13">
        <f t="shared" ref="IG11" si="493">IG7-IG9</f>
        <v>33888.888888888119</v>
      </c>
      <c r="IH11" s="13">
        <f t="shared" ref="IH11" si="494">IH7-IH9</f>
        <v>33611.111111110338</v>
      </c>
      <c r="II11" s="13">
        <f t="shared" ref="II11" si="495">II7-II9</f>
        <v>33333.333333332557</v>
      </c>
      <c r="IJ11" s="13">
        <f t="shared" ref="IJ11" si="496">IJ7-IJ9</f>
        <v>33055.555555554776</v>
      </c>
      <c r="IK11" s="13">
        <f t="shared" ref="IK11" si="497">IK7-IK9</f>
        <v>32777.777777776995</v>
      </c>
      <c r="IL11" s="13">
        <f t="shared" ref="IL11" si="498">IL7-IL9</f>
        <v>32499.999999999218</v>
      </c>
      <c r="IM11" s="13">
        <f t="shared" ref="IM11" si="499">IM7-IM9</f>
        <v>32222.22222222144</v>
      </c>
      <c r="IN11" s="13">
        <f t="shared" ref="IN11" si="500">IN7-IN9</f>
        <v>31944.444444443663</v>
      </c>
      <c r="IO11" s="13">
        <f t="shared" ref="IO11" si="501">IO7-IO9</f>
        <v>31666.666666665886</v>
      </c>
      <c r="IP11" s="13">
        <f t="shared" ref="IP11" si="502">IP7-IP9</f>
        <v>31388.888888888108</v>
      </c>
      <c r="IQ11" s="13">
        <f t="shared" ref="IQ11" si="503">IQ7-IQ9</f>
        <v>31111.111111110331</v>
      </c>
      <c r="IR11" s="13">
        <f t="shared" ref="IR11" si="504">IR7-IR9</f>
        <v>30833.333333332554</v>
      </c>
      <c r="IS11" s="13">
        <f t="shared" ref="IS11" si="505">IS7-IS9</f>
        <v>30555.555555554776</v>
      </c>
      <c r="IT11" s="13">
        <f t="shared" ref="IT11" si="506">IT7-IT9</f>
        <v>30277.777777776999</v>
      </c>
      <c r="IU11" s="13">
        <f t="shared" ref="IU11" si="507">IU7-IU9</f>
        <v>29999.999999999221</v>
      </c>
      <c r="IV11" s="13">
        <f t="shared" ref="IV11" si="508">IV7-IV9</f>
        <v>29722.222222221444</v>
      </c>
      <c r="IW11" s="13">
        <f t="shared" ref="IW11" si="509">IW7-IW9</f>
        <v>29444.444444443667</v>
      </c>
      <c r="IX11" s="13">
        <f t="shared" ref="IX11" si="510">IX7-IX9</f>
        <v>29166.666666665889</v>
      </c>
      <c r="IY11" s="13">
        <f t="shared" ref="IY11" si="511">IY7-IY9</f>
        <v>28888.888888888112</v>
      </c>
      <c r="IZ11" s="13">
        <f t="shared" ref="IZ11" si="512">IZ7-IZ9</f>
        <v>28611.111111110335</v>
      </c>
      <c r="JA11" s="13">
        <f t="shared" ref="JA11" si="513">JA7-JA9</f>
        <v>28333.333333332557</v>
      </c>
      <c r="JB11" s="13">
        <f t="shared" ref="JB11" si="514">JB7-JB9</f>
        <v>28055.55555555478</v>
      </c>
      <c r="JC11" s="13">
        <f t="shared" ref="JC11" si="515">JC7-JC9</f>
        <v>27777.777777777002</v>
      </c>
      <c r="JD11" s="13">
        <f t="shared" ref="JD11" si="516">JD7-JD9</f>
        <v>27499.999999999225</v>
      </c>
      <c r="JE11" s="13">
        <f t="shared" ref="JE11" si="517">JE7-JE9</f>
        <v>27222.222222221448</v>
      </c>
      <c r="JF11" s="13">
        <f t="shared" ref="JF11" si="518">JF7-JF9</f>
        <v>26944.44444444367</v>
      </c>
      <c r="JG11" s="13">
        <f t="shared" ref="JG11" si="519">JG7-JG9</f>
        <v>26666.666666665893</v>
      </c>
      <c r="JH11" s="13">
        <f t="shared" ref="JH11" si="520">JH7-JH9</f>
        <v>26388.888888888116</v>
      </c>
      <c r="JI11" s="13">
        <f t="shared" ref="JI11" si="521">JI7-JI9</f>
        <v>26111.111111110338</v>
      </c>
      <c r="JJ11" s="13">
        <f t="shared" ref="JJ11" si="522">JJ7-JJ9</f>
        <v>25833.333333332561</v>
      </c>
      <c r="JK11" s="13">
        <f t="shared" ref="JK11" si="523">JK7-JK9</f>
        <v>25555.555555554783</v>
      </c>
      <c r="JL11" s="13">
        <f t="shared" ref="JL11" si="524">JL7-JL9</f>
        <v>25277.777777777006</v>
      </c>
      <c r="JM11" s="13">
        <f t="shared" ref="JM11" si="525">JM7-JM9</f>
        <v>24999.999999999229</v>
      </c>
      <c r="JN11" s="13">
        <f t="shared" ref="JN11" si="526">JN7-JN9</f>
        <v>24722.222222221451</v>
      </c>
      <c r="JO11" s="13">
        <f t="shared" ref="JO11" si="527">JO7-JO9</f>
        <v>24444.444444443674</v>
      </c>
      <c r="JP11" s="13">
        <f t="shared" ref="JP11" si="528">JP7-JP9</f>
        <v>24166.666666665897</v>
      </c>
      <c r="JQ11" s="13">
        <f t="shared" ref="JQ11" si="529">JQ7-JQ9</f>
        <v>23888.888888888119</v>
      </c>
      <c r="JR11" s="13">
        <f t="shared" ref="JR11" si="530">JR7-JR9</f>
        <v>23611.111111110342</v>
      </c>
      <c r="JS11" s="13">
        <f t="shared" ref="JS11" si="531">JS7-JS9</f>
        <v>23333.333333332565</v>
      </c>
      <c r="JT11" s="13">
        <f t="shared" ref="JT11" si="532">JT7-JT9</f>
        <v>23055.555555554787</v>
      </c>
      <c r="JU11" s="13">
        <f t="shared" ref="JU11" si="533">JU7-JU9</f>
        <v>22777.77777777701</v>
      </c>
      <c r="JV11" s="13">
        <f t="shared" ref="JV11" si="534">JV7-JV9</f>
        <v>22499.999999999232</v>
      </c>
      <c r="JW11" s="13">
        <f t="shared" ref="JW11" si="535">JW7-JW9</f>
        <v>22222.222222221455</v>
      </c>
      <c r="JX11" s="13">
        <f t="shared" ref="JX11" si="536">JX7-JX9</f>
        <v>21944.444444443678</v>
      </c>
      <c r="JY11" s="13">
        <f t="shared" ref="JY11" si="537">JY7-JY9</f>
        <v>21666.6666666659</v>
      </c>
      <c r="JZ11" s="13">
        <f t="shared" ref="JZ11" si="538">JZ7-JZ9</f>
        <v>21388.888888888123</v>
      </c>
      <c r="KA11" s="13">
        <f t="shared" ref="KA11" si="539">KA7-KA9</f>
        <v>21111.111111110346</v>
      </c>
      <c r="KB11" s="13">
        <f t="shared" ref="KB11" si="540">KB7-KB9</f>
        <v>20833.333333332568</v>
      </c>
      <c r="KC11" s="13">
        <f t="shared" ref="KC11" si="541">KC7-KC9</f>
        <v>20555.555555554791</v>
      </c>
      <c r="KD11" s="13">
        <f t="shared" ref="KD11" si="542">KD7-KD9</f>
        <v>20277.777777777013</v>
      </c>
      <c r="KE11" s="13">
        <f t="shared" ref="KE11" si="543">KE7-KE9</f>
        <v>19999.999999999236</v>
      </c>
      <c r="KF11" s="13">
        <f t="shared" ref="KF11" si="544">KF7-KF9</f>
        <v>19722.222222221459</v>
      </c>
      <c r="KG11" s="13">
        <f t="shared" ref="KG11" si="545">KG7-KG9</f>
        <v>19444.444444443681</v>
      </c>
      <c r="KH11" s="13">
        <f t="shared" ref="KH11" si="546">KH7-KH9</f>
        <v>19166.666666665904</v>
      </c>
      <c r="KI11" s="13">
        <f t="shared" ref="KI11" si="547">KI7-KI9</f>
        <v>18888.888888888127</v>
      </c>
      <c r="KJ11" s="13">
        <f t="shared" ref="KJ11" si="548">KJ7-KJ9</f>
        <v>18611.111111110349</v>
      </c>
      <c r="KK11" s="13">
        <f t="shared" ref="KK11" si="549">KK7-KK9</f>
        <v>18333.333333332572</v>
      </c>
      <c r="KL11" s="13">
        <f t="shared" ref="KL11" si="550">KL7-KL9</f>
        <v>18055.555555554794</v>
      </c>
      <c r="KM11" s="13">
        <f t="shared" ref="KM11" si="551">KM7-KM9</f>
        <v>17777.777777777017</v>
      </c>
      <c r="KN11" s="13">
        <f t="shared" ref="KN11" si="552">KN7-KN9</f>
        <v>17499.99999999924</v>
      </c>
      <c r="KO11" s="13">
        <f t="shared" ref="KO11" si="553">KO7-KO9</f>
        <v>17222.222222221462</v>
      </c>
      <c r="KP11" s="13">
        <f t="shared" ref="KP11" si="554">KP7-KP9</f>
        <v>16944.444444443685</v>
      </c>
      <c r="KQ11" s="13">
        <f t="shared" ref="KQ11" si="555">KQ7-KQ9</f>
        <v>16666.666666665908</v>
      </c>
      <c r="KR11" s="13">
        <f t="shared" ref="KR11" si="556">KR7-KR9</f>
        <v>16388.88888888813</v>
      </c>
      <c r="KS11" s="13">
        <f t="shared" ref="KS11" si="557">KS7-KS9</f>
        <v>16111.111111110353</v>
      </c>
      <c r="KT11" s="13">
        <f t="shared" ref="KT11" si="558">KT7-KT9</f>
        <v>15833.333333332575</v>
      </c>
      <c r="KU11" s="13">
        <f t="shared" ref="KU11" si="559">KU7-KU9</f>
        <v>15555.555555554798</v>
      </c>
      <c r="KV11" s="13">
        <f t="shared" ref="KV11" si="560">KV7-KV9</f>
        <v>15277.777777777021</v>
      </c>
      <c r="KW11" s="13">
        <f t="shared" ref="KW11" si="561">KW7-KW9</f>
        <v>14999.999999999243</v>
      </c>
      <c r="KX11" s="13">
        <f t="shared" ref="KX11" si="562">KX7-KX9</f>
        <v>14722.222222221466</v>
      </c>
      <c r="KY11" s="13">
        <f t="shared" ref="KY11" si="563">KY7-KY9</f>
        <v>14444.444444443689</v>
      </c>
      <c r="KZ11" s="13">
        <f t="shared" ref="KZ11" si="564">KZ7-KZ9</f>
        <v>14166.666666665911</v>
      </c>
      <c r="LA11" s="13">
        <f t="shared" ref="LA11" si="565">LA7-LA9</f>
        <v>13888.888888888134</v>
      </c>
      <c r="LB11" s="13">
        <f t="shared" ref="LB11" si="566">LB7-LB9</f>
        <v>13611.111111110356</v>
      </c>
      <c r="LC11" s="13">
        <f t="shared" ref="LC11" si="567">LC7-LC9</f>
        <v>13333.333333332579</v>
      </c>
      <c r="LD11" s="13">
        <f t="shared" ref="LD11" si="568">LD7-LD9</f>
        <v>13055.555555554802</v>
      </c>
      <c r="LE11" s="13">
        <f t="shared" ref="LE11" si="569">LE7-LE9</f>
        <v>12777.777777777024</v>
      </c>
      <c r="LF11" s="13">
        <f t="shared" ref="LF11" si="570">LF7-LF9</f>
        <v>12499.999999999247</v>
      </c>
      <c r="LG11" s="13">
        <f t="shared" ref="LG11" si="571">LG7-LG9</f>
        <v>12222.22222222147</v>
      </c>
      <c r="LH11" s="13">
        <f t="shared" ref="LH11" si="572">LH7-LH9</f>
        <v>11944.444444443692</v>
      </c>
      <c r="LI11" s="13">
        <f t="shared" ref="LI11" si="573">LI7-LI9</f>
        <v>11666.666666665915</v>
      </c>
      <c r="LJ11" s="13">
        <f t="shared" ref="LJ11" si="574">LJ7-LJ9</f>
        <v>11388.888888888137</v>
      </c>
      <c r="LK11" s="13">
        <f t="shared" ref="LK11" si="575">LK7-LK9</f>
        <v>11111.11111111036</v>
      </c>
      <c r="LL11" s="13">
        <f t="shared" ref="LL11" si="576">LL7-LL9</f>
        <v>10833.333333332583</v>
      </c>
      <c r="LM11" s="13">
        <f t="shared" ref="LM11" si="577">LM7-LM9</f>
        <v>10555.555555554805</v>
      </c>
      <c r="LN11" s="13">
        <f t="shared" ref="LN11" si="578">LN7-LN9</f>
        <v>10277.777777777028</v>
      </c>
      <c r="LO11" s="13">
        <f t="shared" ref="LO11" si="579">LO7-LO9</f>
        <v>9999.9999999992506</v>
      </c>
      <c r="LP11" s="13">
        <f t="shared" ref="LP11" si="580">LP7-LP9</f>
        <v>9722.2222222214732</v>
      </c>
      <c r="LQ11" s="13">
        <f t="shared" ref="LQ11" si="581">LQ7-LQ9</f>
        <v>9444.4444444436958</v>
      </c>
      <c r="LR11" s="13">
        <f t="shared" ref="LR11" si="582">LR7-LR9</f>
        <v>9166.6666666659185</v>
      </c>
      <c r="LS11" s="13">
        <f t="shared" ref="LS11" si="583">LS7-LS9</f>
        <v>8888.8888888881411</v>
      </c>
      <c r="LT11" s="13">
        <f t="shared" ref="LT11" si="584">LT7-LT9</f>
        <v>8611.1111111103637</v>
      </c>
      <c r="LU11" s="13">
        <f t="shared" ref="LU11" si="585">LU7-LU9</f>
        <v>8333.3333333325863</v>
      </c>
      <c r="LV11" s="13">
        <f t="shared" ref="LV11" si="586">LV7-LV9</f>
        <v>8055.555555554809</v>
      </c>
      <c r="LW11" s="13">
        <f t="shared" ref="LW11" si="587">LW7-LW9</f>
        <v>7777.7777777770316</v>
      </c>
      <c r="LX11" s="13">
        <f t="shared" ref="LX11" si="588">LX7-LX9</f>
        <v>7499.9999999992542</v>
      </c>
      <c r="LY11" s="13">
        <f t="shared" ref="LY11" si="589">LY7-LY9</f>
        <v>7222.2222222214768</v>
      </c>
      <c r="LZ11" s="13">
        <f t="shared" ref="LZ11" si="590">LZ7-LZ9</f>
        <v>6944.4444444436995</v>
      </c>
      <c r="MA11" s="13">
        <f t="shared" ref="MA11" si="591">MA7-MA9</f>
        <v>6666.6666666659221</v>
      </c>
      <c r="MB11" s="13">
        <f t="shared" ref="MB11" si="592">MB7-MB9</f>
        <v>6388.8888888881447</v>
      </c>
      <c r="MC11" s="13">
        <f t="shared" ref="MC11" si="593">MC7-MC9</f>
        <v>6111.1111111103673</v>
      </c>
      <c r="MD11" s="13">
        <f t="shared" ref="MD11" si="594">MD7-MD9</f>
        <v>5833.33333333259</v>
      </c>
      <c r="ME11" s="13">
        <f t="shared" ref="ME11" si="595">ME7-ME9</f>
        <v>5555.5555555548126</v>
      </c>
      <c r="MF11" s="13">
        <f t="shared" ref="MF11:MY11" si="596">MF7-MF9</f>
        <v>5277.7777777770352</v>
      </c>
      <c r="MG11" s="13">
        <f t="shared" si="596"/>
        <v>4999.9999999992579</v>
      </c>
      <c r="MH11" s="13">
        <f t="shared" si="596"/>
        <v>4722.2222222214805</v>
      </c>
      <c r="MI11" s="13">
        <f t="shared" si="596"/>
        <v>4444.4444444437031</v>
      </c>
      <c r="MJ11" s="13">
        <f t="shared" si="596"/>
        <v>4166.6666666659257</v>
      </c>
      <c r="MK11" s="13">
        <f t="shared" si="596"/>
        <v>3888.8888888881479</v>
      </c>
      <c r="ML11" s="13">
        <f t="shared" si="596"/>
        <v>3611.1111111103701</v>
      </c>
      <c r="MM11" s="13">
        <f t="shared" si="596"/>
        <v>3333.3333333325922</v>
      </c>
      <c r="MN11" s="13">
        <f t="shared" si="596"/>
        <v>3055.5555555548144</v>
      </c>
      <c r="MO11" s="13">
        <f t="shared" si="596"/>
        <v>2777.7777777770366</v>
      </c>
      <c r="MP11" s="13">
        <f t="shared" si="596"/>
        <v>2499.9999999992588</v>
      </c>
      <c r="MQ11" s="13">
        <f t="shared" si="596"/>
        <v>2222.2222222214809</v>
      </c>
      <c r="MR11" s="13">
        <f t="shared" si="596"/>
        <v>1944.4444444437031</v>
      </c>
      <c r="MS11" s="13">
        <f t="shared" si="596"/>
        <v>1666.6666666659253</v>
      </c>
      <c r="MT11" s="13">
        <f t="shared" si="596"/>
        <v>1388.8888888881474</v>
      </c>
      <c r="MU11" s="13">
        <f t="shared" si="596"/>
        <v>1111.1111111103696</v>
      </c>
      <c r="MV11" s="13">
        <f t="shared" si="596"/>
        <v>833.33333333259179</v>
      </c>
      <c r="MW11" s="13">
        <f t="shared" si="596"/>
        <v>555.55555555481396</v>
      </c>
      <c r="MX11" s="13">
        <f t="shared" si="596"/>
        <v>277.77777777703619</v>
      </c>
      <c r="MY11" s="22">
        <f t="shared" si="596"/>
        <v>-7.4157924245810136E-10</v>
      </c>
    </row>
    <row r="12" spans="2:363" x14ac:dyDescent="0.3">
      <c r="C12" s="9"/>
      <c r="D12" s="9"/>
      <c r="E12" s="9"/>
      <c r="F12" s="9"/>
      <c r="G12" s="9"/>
    </row>
    <row r="13" spans="2:363" ht="15" thickBot="1" x14ac:dyDescent="0.35"/>
    <row r="14" spans="2:363" x14ac:dyDescent="0.3">
      <c r="B14" s="16" t="s">
        <v>27</v>
      </c>
      <c r="C14" s="16">
        <f>C2</f>
        <v>100000</v>
      </c>
    </row>
    <row r="15" spans="2:363" x14ac:dyDescent="0.3">
      <c r="B15" s="17" t="s">
        <v>28</v>
      </c>
      <c r="C15" s="19">
        <f>SUM(D10:KQ10)</f>
        <v>288832.500969093</v>
      </c>
    </row>
    <row r="16" spans="2:363" ht="15" thickBot="1" x14ac:dyDescent="0.35">
      <c r="B16" s="17" t="s">
        <v>29</v>
      </c>
      <c r="C16" s="19">
        <f>SUM(D8:KQ8)</f>
        <v>205499.1676357598</v>
      </c>
    </row>
    <row r="17" spans="2:363" x14ac:dyDescent="0.3">
      <c r="B17" s="29" t="s">
        <v>30</v>
      </c>
      <c r="C17" s="28">
        <f>D10</f>
        <v>1449.2694697631159</v>
      </c>
    </row>
    <row r="18" spans="2:363" ht="15" thickBot="1" x14ac:dyDescent="0.35">
      <c r="B18" s="30" t="s">
        <v>31</v>
      </c>
      <c r="C18" s="22">
        <f>MY10</f>
        <v>281.03192136661727</v>
      </c>
    </row>
    <row r="20" spans="2:363" x14ac:dyDescent="0.3">
      <c r="B20" s="23"/>
    </row>
    <row r="21" spans="2:363" ht="15" thickBot="1" x14ac:dyDescent="0.35"/>
    <row r="22" spans="2:363" ht="15" thickBot="1" x14ac:dyDescent="0.35">
      <c r="B22" s="6" t="s">
        <v>18</v>
      </c>
      <c r="C22" s="8">
        <v>0</v>
      </c>
      <c r="D22" s="7">
        <v>1</v>
      </c>
      <c r="E22" s="7">
        <f>D22+1</f>
        <v>2</v>
      </c>
      <c r="F22" s="7">
        <f t="shared" ref="F22" si="597">E22+1</f>
        <v>3</v>
      </c>
      <c r="G22" s="7">
        <f t="shared" ref="G22" si="598">F22+1</f>
        <v>4</v>
      </c>
      <c r="H22" s="7">
        <f t="shared" ref="H22" si="599">G22+1</f>
        <v>5</v>
      </c>
      <c r="I22" s="7">
        <f t="shared" ref="I22" si="600">H22+1</f>
        <v>6</v>
      </c>
      <c r="J22" s="7">
        <f t="shared" ref="J22" si="601">I22+1</f>
        <v>7</v>
      </c>
      <c r="K22" s="7">
        <f t="shared" ref="K22" si="602">J22+1</f>
        <v>8</v>
      </c>
      <c r="L22" s="7">
        <f t="shared" ref="L22" si="603">K22+1</f>
        <v>9</v>
      </c>
      <c r="M22" s="7">
        <f t="shared" ref="M22" si="604">L22+1</f>
        <v>10</v>
      </c>
      <c r="N22" s="7">
        <f t="shared" ref="N22" si="605">M22+1</f>
        <v>11</v>
      </c>
      <c r="O22" s="7">
        <f t="shared" ref="O22" si="606">N22+1</f>
        <v>12</v>
      </c>
      <c r="P22" s="7">
        <f t="shared" ref="P22" si="607">O22+1</f>
        <v>13</v>
      </c>
      <c r="Q22" s="7">
        <f t="shared" ref="Q22" si="608">P22+1</f>
        <v>14</v>
      </c>
      <c r="R22" s="7">
        <f t="shared" ref="R22" si="609">Q22+1</f>
        <v>15</v>
      </c>
      <c r="S22" s="7">
        <f t="shared" ref="S22" si="610">R22+1</f>
        <v>16</v>
      </c>
      <c r="T22" s="7">
        <f t="shared" ref="T22" si="611">S22+1</f>
        <v>17</v>
      </c>
      <c r="U22" s="7">
        <f t="shared" ref="U22" si="612">T22+1</f>
        <v>18</v>
      </c>
      <c r="V22" s="7">
        <f t="shared" ref="V22" si="613">U22+1</f>
        <v>19</v>
      </c>
      <c r="W22" s="7">
        <f t="shared" ref="W22" si="614">V22+1</f>
        <v>20</v>
      </c>
      <c r="X22" s="7">
        <f t="shared" ref="X22" si="615">W22+1</f>
        <v>21</v>
      </c>
      <c r="Y22" s="7">
        <f t="shared" ref="Y22" si="616">X22+1</f>
        <v>22</v>
      </c>
      <c r="Z22" s="7">
        <f t="shared" ref="Z22" si="617">Y22+1</f>
        <v>23</v>
      </c>
      <c r="AA22" s="7">
        <f t="shared" ref="AA22" si="618">Z22+1</f>
        <v>24</v>
      </c>
      <c r="AB22" s="7">
        <f t="shared" ref="AB22" si="619">AA22+1</f>
        <v>25</v>
      </c>
      <c r="AC22" s="7">
        <f t="shared" ref="AC22" si="620">AB22+1</f>
        <v>26</v>
      </c>
      <c r="AD22" s="7">
        <f t="shared" ref="AD22" si="621">AC22+1</f>
        <v>27</v>
      </c>
      <c r="AE22" s="7">
        <f t="shared" ref="AE22" si="622">AD22+1</f>
        <v>28</v>
      </c>
      <c r="AF22" s="7">
        <f t="shared" ref="AF22" si="623">AE22+1</f>
        <v>29</v>
      </c>
      <c r="AG22" s="7">
        <f t="shared" ref="AG22" si="624">AF22+1</f>
        <v>30</v>
      </c>
      <c r="AH22" s="7">
        <f t="shared" ref="AH22" si="625">AG22+1</f>
        <v>31</v>
      </c>
      <c r="AI22" s="7">
        <f t="shared" ref="AI22" si="626">AH22+1</f>
        <v>32</v>
      </c>
      <c r="AJ22" s="7">
        <f t="shared" ref="AJ22" si="627">AI22+1</f>
        <v>33</v>
      </c>
      <c r="AK22" s="7">
        <f t="shared" ref="AK22" si="628">AJ22+1</f>
        <v>34</v>
      </c>
      <c r="AL22" s="7">
        <f t="shared" ref="AL22" si="629">AK22+1</f>
        <v>35</v>
      </c>
      <c r="AM22" s="7">
        <f t="shared" ref="AM22" si="630">AL22+1</f>
        <v>36</v>
      </c>
      <c r="AN22" s="7">
        <f t="shared" ref="AN22" si="631">AM22+1</f>
        <v>37</v>
      </c>
      <c r="AO22" s="7">
        <f t="shared" ref="AO22" si="632">AN22+1</f>
        <v>38</v>
      </c>
      <c r="AP22" s="7">
        <f t="shared" ref="AP22" si="633">AO22+1</f>
        <v>39</v>
      </c>
      <c r="AQ22" s="7">
        <f t="shared" ref="AQ22" si="634">AP22+1</f>
        <v>40</v>
      </c>
      <c r="AR22" s="7">
        <f t="shared" ref="AR22" si="635">AQ22+1</f>
        <v>41</v>
      </c>
      <c r="AS22" s="7">
        <f t="shared" ref="AS22" si="636">AR22+1</f>
        <v>42</v>
      </c>
      <c r="AT22" s="7">
        <f t="shared" ref="AT22" si="637">AS22+1</f>
        <v>43</v>
      </c>
      <c r="AU22" s="7">
        <f t="shared" ref="AU22" si="638">AT22+1</f>
        <v>44</v>
      </c>
      <c r="AV22" s="7">
        <f t="shared" ref="AV22" si="639">AU22+1</f>
        <v>45</v>
      </c>
      <c r="AW22" s="7">
        <f t="shared" ref="AW22" si="640">AV22+1</f>
        <v>46</v>
      </c>
      <c r="AX22" s="7">
        <f t="shared" ref="AX22" si="641">AW22+1</f>
        <v>47</v>
      </c>
      <c r="AY22" s="7">
        <f t="shared" ref="AY22" si="642">AX22+1</f>
        <v>48</v>
      </c>
      <c r="AZ22" s="7">
        <f t="shared" ref="AZ22" si="643">AY22+1</f>
        <v>49</v>
      </c>
      <c r="BA22" s="7">
        <f t="shared" ref="BA22" si="644">AZ22+1</f>
        <v>50</v>
      </c>
      <c r="BB22" s="7">
        <f t="shared" ref="BB22" si="645">BA22+1</f>
        <v>51</v>
      </c>
      <c r="BC22" s="7">
        <f t="shared" ref="BC22" si="646">BB22+1</f>
        <v>52</v>
      </c>
      <c r="BD22" s="7">
        <f t="shared" ref="BD22" si="647">BC22+1</f>
        <v>53</v>
      </c>
      <c r="BE22" s="7">
        <f t="shared" ref="BE22" si="648">BD22+1</f>
        <v>54</v>
      </c>
      <c r="BF22" s="7">
        <f t="shared" ref="BF22" si="649">BE22+1</f>
        <v>55</v>
      </c>
      <c r="BG22" s="7">
        <f t="shared" ref="BG22" si="650">BF22+1</f>
        <v>56</v>
      </c>
      <c r="BH22" s="7">
        <f t="shared" ref="BH22" si="651">BG22+1</f>
        <v>57</v>
      </c>
      <c r="BI22" s="7">
        <f t="shared" ref="BI22" si="652">BH22+1</f>
        <v>58</v>
      </c>
      <c r="BJ22" s="7">
        <f t="shared" ref="BJ22" si="653">BI22+1</f>
        <v>59</v>
      </c>
      <c r="BK22" s="7">
        <f t="shared" ref="BK22" si="654">BJ22+1</f>
        <v>60</v>
      </c>
      <c r="BL22" s="7">
        <f t="shared" ref="BL22" si="655">BK22+1</f>
        <v>61</v>
      </c>
      <c r="BM22" s="7">
        <f t="shared" ref="BM22" si="656">BL22+1</f>
        <v>62</v>
      </c>
      <c r="BN22" s="7">
        <f t="shared" ref="BN22" si="657">BM22+1</f>
        <v>63</v>
      </c>
      <c r="BO22" s="7">
        <f t="shared" ref="BO22" si="658">BN22+1</f>
        <v>64</v>
      </c>
      <c r="BP22" s="7">
        <f t="shared" ref="BP22" si="659">BO22+1</f>
        <v>65</v>
      </c>
      <c r="BQ22" s="7">
        <f t="shared" ref="BQ22" si="660">BP22+1</f>
        <v>66</v>
      </c>
      <c r="BR22" s="7">
        <f t="shared" ref="BR22" si="661">BQ22+1</f>
        <v>67</v>
      </c>
      <c r="BS22" s="7">
        <f t="shared" ref="BS22" si="662">BR22+1</f>
        <v>68</v>
      </c>
      <c r="BT22" s="7">
        <f t="shared" ref="BT22" si="663">BS22+1</f>
        <v>69</v>
      </c>
      <c r="BU22" s="7">
        <f t="shared" ref="BU22" si="664">BT22+1</f>
        <v>70</v>
      </c>
      <c r="BV22" s="7">
        <f t="shared" ref="BV22" si="665">BU22+1</f>
        <v>71</v>
      </c>
      <c r="BW22" s="7">
        <f t="shared" ref="BW22" si="666">BV22+1</f>
        <v>72</v>
      </c>
      <c r="BX22" s="7">
        <f t="shared" ref="BX22" si="667">BW22+1</f>
        <v>73</v>
      </c>
      <c r="BY22" s="7">
        <f t="shared" ref="BY22" si="668">BX22+1</f>
        <v>74</v>
      </c>
      <c r="BZ22" s="7">
        <f t="shared" ref="BZ22" si="669">BY22+1</f>
        <v>75</v>
      </c>
      <c r="CA22" s="7">
        <f t="shared" ref="CA22" si="670">BZ22+1</f>
        <v>76</v>
      </c>
      <c r="CB22" s="7">
        <f t="shared" ref="CB22" si="671">CA22+1</f>
        <v>77</v>
      </c>
      <c r="CC22" s="7">
        <f t="shared" ref="CC22" si="672">CB22+1</f>
        <v>78</v>
      </c>
      <c r="CD22" s="7">
        <f t="shared" ref="CD22" si="673">CC22+1</f>
        <v>79</v>
      </c>
      <c r="CE22" s="7">
        <f t="shared" ref="CE22" si="674">CD22+1</f>
        <v>80</v>
      </c>
      <c r="CF22" s="7">
        <f t="shared" ref="CF22" si="675">CE22+1</f>
        <v>81</v>
      </c>
      <c r="CG22" s="7">
        <f t="shared" ref="CG22" si="676">CF22+1</f>
        <v>82</v>
      </c>
      <c r="CH22" s="7">
        <f t="shared" ref="CH22" si="677">CG22+1</f>
        <v>83</v>
      </c>
      <c r="CI22" s="7">
        <f t="shared" ref="CI22" si="678">CH22+1</f>
        <v>84</v>
      </c>
      <c r="CJ22" s="7">
        <f t="shared" ref="CJ22" si="679">CI22+1</f>
        <v>85</v>
      </c>
      <c r="CK22" s="7">
        <f t="shared" ref="CK22" si="680">CJ22+1</f>
        <v>86</v>
      </c>
      <c r="CL22" s="7">
        <f t="shared" ref="CL22" si="681">CK22+1</f>
        <v>87</v>
      </c>
      <c r="CM22" s="7">
        <f t="shared" ref="CM22" si="682">CL22+1</f>
        <v>88</v>
      </c>
      <c r="CN22" s="7">
        <f t="shared" ref="CN22" si="683">CM22+1</f>
        <v>89</v>
      </c>
      <c r="CO22" s="7">
        <f t="shared" ref="CO22" si="684">CN22+1</f>
        <v>90</v>
      </c>
      <c r="CP22" s="7">
        <f t="shared" ref="CP22" si="685">CO22+1</f>
        <v>91</v>
      </c>
      <c r="CQ22" s="7">
        <f t="shared" ref="CQ22" si="686">CP22+1</f>
        <v>92</v>
      </c>
      <c r="CR22" s="7">
        <f t="shared" ref="CR22" si="687">CQ22+1</f>
        <v>93</v>
      </c>
      <c r="CS22" s="7">
        <f t="shared" ref="CS22" si="688">CR22+1</f>
        <v>94</v>
      </c>
      <c r="CT22" s="7">
        <f t="shared" ref="CT22" si="689">CS22+1</f>
        <v>95</v>
      </c>
      <c r="CU22" s="7">
        <f t="shared" ref="CU22" si="690">CT22+1</f>
        <v>96</v>
      </c>
      <c r="CV22" s="7">
        <f t="shared" ref="CV22" si="691">CU22+1</f>
        <v>97</v>
      </c>
      <c r="CW22" s="7">
        <f t="shared" ref="CW22" si="692">CV22+1</f>
        <v>98</v>
      </c>
      <c r="CX22" s="7">
        <f t="shared" ref="CX22" si="693">CW22+1</f>
        <v>99</v>
      </c>
      <c r="CY22" s="7">
        <f t="shared" ref="CY22" si="694">CX22+1</f>
        <v>100</v>
      </c>
      <c r="CZ22" s="7">
        <f t="shared" ref="CZ22" si="695">CY22+1</f>
        <v>101</v>
      </c>
      <c r="DA22" s="7">
        <f t="shared" ref="DA22" si="696">CZ22+1</f>
        <v>102</v>
      </c>
      <c r="DB22" s="7">
        <f t="shared" ref="DB22" si="697">DA22+1</f>
        <v>103</v>
      </c>
      <c r="DC22" s="7">
        <f t="shared" ref="DC22" si="698">DB22+1</f>
        <v>104</v>
      </c>
      <c r="DD22" s="7">
        <f t="shared" ref="DD22" si="699">DC22+1</f>
        <v>105</v>
      </c>
      <c r="DE22" s="7">
        <f t="shared" ref="DE22" si="700">DD22+1</f>
        <v>106</v>
      </c>
      <c r="DF22" s="7">
        <f t="shared" ref="DF22" si="701">DE22+1</f>
        <v>107</v>
      </c>
      <c r="DG22" s="7">
        <f t="shared" ref="DG22" si="702">DF22+1</f>
        <v>108</v>
      </c>
      <c r="DH22" s="7">
        <f t="shared" ref="DH22" si="703">DG22+1</f>
        <v>109</v>
      </c>
      <c r="DI22" s="7">
        <f t="shared" ref="DI22" si="704">DH22+1</f>
        <v>110</v>
      </c>
      <c r="DJ22" s="7">
        <f t="shared" ref="DJ22" si="705">DI22+1</f>
        <v>111</v>
      </c>
      <c r="DK22" s="7">
        <f t="shared" ref="DK22" si="706">DJ22+1</f>
        <v>112</v>
      </c>
      <c r="DL22" s="7">
        <f t="shared" ref="DL22" si="707">DK22+1</f>
        <v>113</v>
      </c>
      <c r="DM22" s="7">
        <f t="shared" ref="DM22" si="708">DL22+1</f>
        <v>114</v>
      </c>
      <c r="DN22" s="7">
        <f t="shared" ref="DN22" si="709">DM22+1</f>
        <v>115</v>
      </c>
      <c r="DO22" s="7">
        <f t="shared" ref="DO22" si="710">DN22+1</f>
        <v>116</v>
      </c>
      <c r="DP22" s="7">
        <f t="shared" ref="DP22" si="711">DO22+1</f>
        <v>117</v>
      </c>
      <c r="DQ22" s="7">
        <f t="shared" ref="DQ22" si="712">DP22+1</f>
        <v>118</v>
      </c>
      <c r="DR22" s="7">
        <f t="shared" ref="DR22" si="713">DQ22+1</f>
        <v>119</v>
      </c>
      <c r="DS22" s="7">
        <f t="shared" ref="DS22" si="714">DR22+1</f>
        <v>120</v>
      </c>
      <c r="DT22" s="7">
        <f t="shared" ref="DT22" si="715">DS22+1</f>
        <v>121</v>
      </c>
      <c r="DU22" s="7">
        <f t="shared" ref="DU22" si="716">DT22+1</f>
        <v>122</v>
      </c>
      <c r="DV22" s="7">
        <f t="shared" ref="DV22" si="717">DU22+1</f>
        <v>123</v>
      </c>
      <c r="DW22" s="7">
        <f t="shared" ref="DW22" si="718">DV22+1</f>
        <v>124</v>
      </c>
      <c r="DX22" s="7">
        <f t="shared" ref="DX22" si="719">DW22+1</f>
        <v>125</v>
      </c>
      <c r="DY22" s="7">
        <f t="shared" ref="DY22" si="720">DX22+1</f>
        <v>126</v>
      </c>
      <c r="DZ22" s="7">
        <f t="shared" ref="DZ22" si="721">DY22+1</f>
        <v>127</v>
      </c>
      <c r="EA22" s="7">
        <f t="shared" ref="EA22" si="722">DZ22+1</f>
        <v>128</v>
      </c>
      <c r="EB22" s="7">
        <f t="shared" ref="EB22" si="723">EA22+1</f>
        <v>129</v>
      </c>
      <c r="EC22" s="7">
        <f t="shared" ref="EC22" si="724">EB22+1</f>
        <v>130</v>
      </c>
      <c r="ED22" s="7">
        <f t="shared" ref="ED22" si="725">EC22+1</f>
        <v>131</v>
      </c>
      <c r="EE22" s="7">
        <f t="shared" ref="EE22" si="726">ED22+1</f>
        <v>132</v>
      </c>
      <c r="EF22" s="7">
        <f t="shared" ref="EF22" si="727">EE22+1</f>
        <v>133</v>
      </c>
      <c r="EG22" s="7">
        <f t="shared" ref="EG22" si="728">EF22+1</f>
        <v>134</v>
      </c>
      <c r="EH22" s="7">
        <f t="shared" ref="EH22" si="729">EG22+1</f>
        <v>135</v>
      </c>
      <c r="EI22" s="7">
        <f t="shared" ref="EI22" si="730">EH22+1</f>
        <v>136</v>
      </c>
      <c r="EJ22" s="7">
        <f t="shared" ref="EJ22" si="731">EI22+1</f>
        <v>137</v>
      </c>
      <c r="EK22" s="7">
        <f t="shared" ref="EK22" si="732">EJ22+1</f>
        <v>138</v>
      </c>
      <c r="EL22" s="7">
        <f t="shared" ref="EL22" si="733">EK22+1</f>
        <v>139</v>
      </c>
      <c r="EM22" s="7">
        <f t="shared" ref="EM22" si="734">EL22+1</f>
        <v>140</v>
      </c>
      <c r="EN22" s="7">
        <f t="shared" ref="EN22" si="735">EM22+1</f>
        <v>141</v>
      </c>
      <c r="EO22" s="7">
        <f t="shared" ref="EO22" si="736">EN22+1</f>
        <v>142</v>
      </c>
      <c r="EP22" s="7">
        <f t="shared" ref="EP22" si="737">EO22+1</f>
        <v>143</v>
      </c>
      <c r="EQ22" s="7">
        <f t="shared" ref="EQ22" si="738">EP22+1</f>
        <v>144</v>
      </c>
      <c r="ER22" s="7">
        <f t="shared" ref="ER22" si="739">EQ22+1</f>
        <v>145</v>
      </c>
      <c r="ES22" s="7">
        <f t="shared" ref="ES22" si="740">ER22+1</f>
        <v>146</v>
      </c>
      <c r="ET22" s="7">
        <f t="shared" ref="ET22" si="741">ES22+1</f>
        <v>147</v>
      </c>
      <c r="EU22" s="7">
        <f t="shared" ref="EU22" si="742">ET22+1</f>
        <v>148</v>
      </c>
      <c r="EV22" s="7">
        <f t="shared" ref="EV22" si="743">EU22+1</f>
        <v>149</v>
      </c>
      <c r="EW22" s="7">
        <f t="shared" ref="EW22" si="744">EV22+1</f>
        <v>150</v>
      </c>
      <c r="EX22" s="7">
        <f t="shared" ref="EX22" si="745">EW22+1</f>
        <v>151</v>
      </c>
      <c r="EY22" s="7">
        <f t="shared" ref="EY22" si="746">EX22+1</f>
        <v>152</v>
      </c>
      <c r="EZ22" s="7">
        <f t="shared" ref="EZ22" si="747">EY22+1</f>
        <v>153</v>
      </c>
      <c r="FA22" s="7">
        <f t="shared" ref="FA22" si="748">EZ22+1</f>
        <v>154</v>
      </c>
      <c r="FB22" s="7">
        <f t="shared" ref="FB22" si="749">FA22+1</f>
        <v>155</v>
      </c>
      <c r="FC22" s="7">
        <f t="shared" ref="FC22" si="750">FB22+1</f>
        <v>156</v>
      </c>
      <c r="FD22" s="7">
        <f t="shared" ref="FD22" si="751">FC22+1</f>
        <v>157</v>
      </c>
      <c r="FE22" s="7">
        <f t="shared" ref="FE22" si="752">FD22+1</f>
        <v>158</v>
      </c>
      <c r="FF22" s="7">
        <f t="shared" ref="FF22" si="753">FE22+1</f>
        <v>159</v>
      </c>
      <c r="FG22" s="7">
        <f t="shared" ref="FG22" si="754">FF22+1</f>
        <v>160</v>
      </c>
      <c r="FH22" s="7">
        <f t="shared" ref="FH22" si="755">FG22+1</f>
        <v>161</v>
      </c>
      <c r="FI22" s="7">
        <f t="shared" ref="FI22" si="756">FH22+1</f>
        <v>162</v>
      </c>
      <c r="FJ22" s="7">
        <f t="shared" ref="FJ22" si="757">FI22+1</f>
        <v>163</v>
      </c>
      <c r="FK22" s="7">
        <f t="shared" ref="FK22" si="758">FJ22+1</f>
        <v>164</v>
      </c>
      <c r="FL22" s="7">
        <f t="shared" ref="FL22" si="759">FK22+1</f>
        <v>165</v>
      </c>
      <c r="FM22" s="7">
        <f t="shared" ref="FM22" si="760">FL22+1</f>
        <v>166</v>
      </c>
      <c r="FN22" s="7">
        <f t="shared" ref="FN22" si="761">FM22+1</f>
        <v>167</v>
      </c>
      <c r="FO22" s="7">
        <f t="shared" ref="FO22" si="762">FN22+1</f>
        <v>168</v>
      </c>
      <c r="FP22" s="7">
        <f t="shared" ref="FP22" si="763">FO22+1</f>
        <v>169</v>
      </c>
      <c r="FQ22" s="7">
        <f t="shared" ref="FQ22" si="764">FP22+1</f>
        <v>170</v>
      </c>
      <c r="FR22" s="7">
        <f t="shared" ref="FR22" si="765">FQ22+1</f>
        <v>171</v>
      </c>
      <c r="FS22" s="7">
        <f t="shared" ref="FS22" si="766">FR22+1</f>
        <v>172</v>
      </c>
      <c r="FT22" s="7">
        <f t="shared" ref="FT22" si="767">FS22+1</f>
        <v>173</v>
      </c>
      <c r="FU22" s="7">
        <f t="shared" ref="FU22" si="768">FT22+1</f>
        <v>174</v>
      </c>
      <c r="FV22" s="7">
        <f t="shared" ref="FV22" si="769">FU22+1</f>
        <v>175</v>
      </c>
      <c r="FW22" s="7">
        <f t="shared" ref="FW22" si="770">FV22+1</f>
        <v>176</v>
      </c>
      <c r="FX22" s="7">
        <f t="shared" ref="FX22" si="771">FW22+1</f>
        <v>177</v>
      </c>
      <c r="FY22" s="7">
        <f t="shared" ref="FY22" si="772">FX22+1</f>
        <v>178</v>
      </c>
      <c r="FZ22" s="7">
        <f t="shared" ref="FZ22" si="773">FY22+1</f>
        <v>179</v>
      </c>
      <c r="GA22" s="7">
        <f t="shared" ref="GA22" si="774">FZ22+1</f>
        <v>180</v>
      </c>
      <c r="GB22" s="7">
        <f t="shared" ref="GB22" si="775">GA22+1</f>
        <v>181</v>
      </c>
      <c r="GC22" s="7">
        <f t="shared" ref="GC22" si="776">GB22+1</f>
        <v>182</v>
      </c>
      <c r="GD22" s="7">
        <f t="shared" ref="GD22" si="777">GC22+1</f>
        <v>183</v>
      </c>
      <c r="GE22" s="7">
        <f t="shared" ref="GE22" si="778">GD22+1</f>
        <v>184</v>
      </c>
      <c r="GF22" s="7">
        <f t="shared" ref="GF22" si="779">GE22+1</f>
        <v>185</v>
      </c>
      <c r="GG22" s="7">
        <f t="shared" ref="GG22" si="780">GF22+1</f>
        <v>186</v>
      </c>
      <c r="GH22" s="7">
        <f t="shared" ref="GH22" si="781">GG22+1</f>
        <v>187</v>
      </c>
      <c r="GI22" s="7">
        <f t="shared" ref="GI22" si="782">GH22+1</f>
        <v>188</v>
      </c>
      <c r="GJ22" s="7">
        <f t="shared" ref="GJ22" si="783">GI22+1</f>
        <v>189</v>
      </c>
      <c r="GK22" s="7">
        <f t="shared" ref="GK22" si="784">GJ22+1</f>
        <v>190</v>
      </c>
      <c r="GL22" s="7">
        <f t="shared" ref="GL22" si="785">GK22+1</f>
        <v>191</v>
      </c>
      <c r="GM22" s="7">
        <f t="shared" ref="GM22" si="786">GL22+1</f>
        <v>192</v>
      </c>
      <c r="GN22" s="7">
        <f t="shared" ref="GN22" si="787">GM22+1</f>
        <v>193</v>
      </c>
      <c r="GO22" s="7">
        <f t="shared" ref="GO22" si="788">GN22+1</f>
        <v>194</v>
      </c>
      <c r="GP22" s="7">
        <f t="shared" ref="GP22" si="789">GO22+1</f>
        <v>195</v>
      </c>
      <c r="GQ22" s="7">
        <f t="shared" ref="GQ22" si="790">GP22+1</f>
        <v>196</v>
      </c>
      <c r="GR22" s="7">
        <f t="shared" ref="GR22" si="791">GQ22+1</f>
        <v>197</v>
      </c>
      <c r="GS22" s="7">
        <f t="shared" ref="GS22" si="792">GR22+1</f>
        <v>198</v>
      </c>
      <c r="GT22" s="7">
        <f t="shared" ref="GT22" si="793">GS22+1</f>
        <v>199</v>
      </c>
      <c r="GU22" s="7">
        <f t="shared" ref="GU22" si="794">GT22+1</f>
        <v>200</v>
      </c>
      <c r="GV22" s="7">
        <f t="shared" ref="GV22" si="795">GU22+1</f>
        <v>201</v>
      </c>
      <c r="GW22" s="7">
        <f t="shared" ref="GW22" si="796">GV22+1</f>
        <v>202</v>
      </c>
      <c r="GX22" s="7">
        <f t="shared" ref="GX22" si="797">GW22+1</f>
        <v>203</v>
      </c>
      <c r="GY22" s="7">
        <f t="shared" ref="GY22" si="798">GX22+1</f>
        <v>204</v>
      </c>
      <c r="GZ22" s="7">
        <f t="shared" ref="GZ22" si="799">GY22+1</f>
        <v>205</v>
      </c>
      <c r="HA22" s="7">
        <f t="shared" ref="HA22" si="800">GZ22+1</f>
        <v>206</v>
      </c>
      <c r="HB22" s="7">
        <f t="shared" ref="HB22" si="801">HA22+1</f>
        <v>207</v>
      </c>
      <c r="HC22" s="7">
        <f t="shared" ref="HC22" si="802">HB22+1</f>
        <v>208</v>
      </c>
      <c r="HD22" s="7">
        <f t="shared" ref="HD22" si="803">HC22+1</f>
        <v>209</v>
      </c>
      <c r="HE22" s="7">
        <f t="shared" ref="HE22" si="804">HD22+1</f>
        <v>210</v>
      </c>
      <c r="HF22" s="7">
        <f t="shared" ref="HF22" si="805">HE22+1</f>
        <v>211</v>
      </c>
      <c r="HG22" s="7">
        <f t="shared" ref="HG22" si="806">HF22+1</f>
        <v>212</v>
      </c>
      <c r="HH22" s="7">
        <f t="shared" ref="HH22" si="807">HG22+1</f>
        <v>213</v>
      </c>
      <c r="HI22" s="7">
        <f t="shared" ref="HI22" si="808">HH22+1</f>
        <v>214</v>
      </c>
      <c r="HJ22" s="7">
        <f t="shared" ref="HJ22" si="809">HI22+1</f>
        <v>215</v>
      </c>
      <c r="HK22" s="7">
        <f t="shared" ref="HK22" si="810">HJ22+1</f>
        <v>216</v>
      </c>
      <c r="HL22" s="7">
        <f t="shared" ref="HL22" si="811">HK22+1</f>
        <v>217</v>
      </c>
      <c r="HM22" s="7">
        <f t="shared" ref="HM22" si="812">HL22+1</f>
        <v>218</v>
      </c>
      <c r="HN22" s="7">
        <f t="shared" ref="HN22" si="813">HM22+1</f>
        <v>219</v>
      </c>
      <c r="HO22" s="7">
        <f t="shared" ref="HO22" si="814">HN22+1</f>
        <v>220</v>
      </c>
      <c r="HP22" s="7">
        <f t="shared" ref="HP22" si="815">HO22+1</f>
        <v>221</v>
      </c>
      <c r="HQ22" s="7">
        <f t="shared" ref="HQ22" si="816">HP22+1</f>
        <v>222</v>
      </c>
      <c r="HR22" s="7">
        <f t="shared" ref="HR22" si="817">HQ22+1</f>
        <v>223</v>
      </c>
      <c r="HS22" s="7">
        <f t="shared" ref="HS22" si="818">HR22+1</f>
        <v>224</v>
      </c>
      <c r="HT22" s="7">
        <f t="shared" ref="HT22" si="819">HS22+1</f>
        <v>225</v>
      </c>
      <c r="HU22" s="7">
        <f t="shared" ref="HU22" si="820">HT22+1</f>
        <v>226</v>
      </c>
      <c r="HV22" s="7">
        <f t="shared" ref="HV22" si="821">HU22+1</f>
        <v>227</v>
      </c>
      <c r="HW22" s="7">
        <f t="shared" ref="HW22" si="822">HV22+1</f>
        <v>228</v>
      </c>
      <c r="HX22" s="7">
        <f t="shared" ref="HX22" si="823">HW22+1</f>
        <v>229</v>
      </c>
      <c r="HY22" s="7">
        <f t="shared" ref="HY22" si="824">HX22+1</f>
        <v>230</v>
      </c>
      <c r="HZ22" s="7">
        <f t="shared" ref="HZ22" si="825">HY22+1</f>
        <v>231</v>
      </c>
      <c r="IA22" s="7">
        <f t="shared" ref="IA22" si="826">HZ22+1</f>
        <v>232</v>
      </c>
      <c r="IB22" s="7">
        <f t="shared" ref="IB22" si="827">IA22+1</f>
        <v>233</v>
      </c>
      <c r="IC22" s="7">
        <f t="shared" ref="IC22" si="828">IB22+1</f>
        <v>234</v>
      </c>
      <c r="ID22" s="7">
        <f t="shared" ref="ID22" si="829">IC22+1</f>
        <v>235</v>
      </c>
      <c r="IE22" s="7">
        <f t="shared" ref="IE22" si="830">ID22+1</f>
        <v>236</v>
      </c>
      <c r="IF22" s="7">
        <f t="shared" ref="IF22" si="831">IE22+1</f>
        <v>237</v>
      </c>
      <c r="IG22" s="7">
        <f t="shared" ref="IG22" si="832">IF22+1</f>
        <v>238</v>
      </c>
      <c r="IH22" s="7">
        <f t="shared" ref="IH22" si="833">IG22+1</f>
        <v>239</v>
      </c>
      <c r="II22" s="7">
        <f t="shared" ref="II22" si="834">IH22+1</f>
        <v>240</v>
      </c>
      <c r="IJ22" s="7">
        <f t="shared" ref="IJ22" si="835">II22+1</f>
        <v>241</v>
      </c>
      <c r="IK22" s="7">
        <f t="shared" ref="IK22" si="836">IJ22+1</f>
        <v>242</v>
      </c>
      <c r="IL22" s="7">
        <f t="shared" ref="IL22" si="837">IK22+1</f>
        <v>243</v>
      </c>
      <c r="IM22" s="7">
        <f t="shared" ref="IM22" si="838">IL22+1</f>
        <v>244</v>
      </c>
      <c r="IN22" s="7">
        <f t="shared" ref="IN22" si="839">IM22+1</f>
        <v>245</v>
      </c>
      <c r="IO22" s="7">
        <f t="shared" ref="IO22" si="840">IN22+1</f>
        <v>246</v>
      </c>
      <c r="IP22" s="7">
        <f t="shared" ref="IP22" si="841">IO22+1</f>
        <v>247</v>
      </c>
      <c r="IQ22" s="7">
        <f t="shared" ref="IQ22" si="842">IP22+1</f>
        <v>248</v>
      </c>
      <c r="IR22" s="7">
        <f t="shared" ref="IR22" si="843">IQ22+1</f>
        <v>249</v>
      </c>
      <c r="IS22" s="7">
        <f t="shared" ref="IS22" si="844">IR22+1</f>
        <v>250</v>
      </c>
      <c r="IT22" s="7">
        <f t="shared" ref="IT22" si="845">IS22+1</f>
        <v>251</v>
      </c>
      <c r="IU22" s="7">
        <f t="shared" ref="IU22" si="846">IT22+1</f>
        <v>252</v>
      </c>
      <c r="IV22" s="7">
        <f t="shared" ref="IV22" si="847">IU22+1</f>
        <v>253</v>
      </c>
      <c r="IW22" s="7">
        <f t="shared" ref="IW22" si="848">IV22+1</f>
        <v>254</v>
      </c>
      <c r="IX22" s="7">
        <f t="shared" ref="IX22" si="849">IW22+1</f>
        <v>255</v>
      </c>
      <c r="IY22" s="7">
        <f t="shared" ref="IY22" si="850">IX22+1</f>
        <v>256</v>
      </c>
      <c r="IZ22" s="7">
        <f t="shared" ref="IZ22" si="851">IY22+1</f>
        <v>257</v>
      </c>
      <c r="JA22" s="7">
        <f t="shared" ref="JA22" si="852">IZ22+1</f>
        <v>258</v>
      </c>
      <c r="JB22" s="7">
        <f t="shared" ref="JB22" si="853">JA22+1</f>
        <v>259</v>
      </c>
      <c r="JC22" s="7">
        <f t="shared" ref="JC22" si="854">JB22+1</f>
        <v>260</v>
      </c>
      <c r="JD22" s="7">
        <f t="shared" ref="JD22" si="855">JC22+1</f>
        <v>261</v>
      </c>
      <c r="JE22" s="7">
        <f t="shared" ref="JE22" si="856">JD22+1</f>
        <v>262</v>
      </c>
      <c r="JF22" s="7">
        <f t="shared" ref="JF22" si="857">JE22+1</f>
        <v>263</v>
      </c>
      <c r="JG22" s="7">
        <f t="shared" ref="JG22" si="858">JF22+1</f>
        <v>264</v>
      </c>
      <c r="JH22" s="7">
        <f t="shared" ref="JH22" si="859">JG22+1</f>
        <v>265</v>
      </c>
      <c r="JI22" s="7">
        <f t="shared" ref="JI22" si="860">JH22+1</f>
        <v>266</v>
      </c>
      <c r="JJ22" s="7">
        <f t="shared" ref="JJ22" si="861">JI22+1</f>
        <v>267</v>
      </c>
      <c r="JK22" s="7">
        <f t="shared" ref="JK22" si="862">JJ22+1</f>
        <v>268</v>
      </c>
      <c r="JL22" s="7">
        <f t="shared" ref="JL22" si="863">JK22+1</f>
        <v>269</v>
      </c>
      <c r="JM22" s="7">
        <f t="shared" ref="JM22" si="864">JL22+1</f>
        <v>270</v>
      </c>
      <c r="JN22" s="7">
        <f t="shared" ref="JN22" si="865">JM22+1</f>
        <v>271</v>
      </c>
      <c r="JO22" s="7">
        <f t="shared" ref="JO22" si="866">JN22+1</f>
        <v>272</v>
      </c>
      <c r="JP22" s="7">
        <f t="shared" ref="JP22" si="867">JO22+1</f>
        <v>273</v>
      </c>
      <c r="JQ22" s="7">
        <f t="shared" ref="JQ22" si="868">JP22+1</f>
        <v>274</v>
      </c>
      <c r="JR22" s="7">
        <f t="shared" ref="JR22" si="869">JQ22+1</f>
        <v>275</v>
      </c>
      <c r="JS22" s="7">
        <f t="shared" ref="JS22" si="870">JR22+1</f>
        <v>276</v>
      </c>
      <c r="JT22" s="7">
        <f t="shared" ref="JT22" si="871">JS22+1</f>
        <v>277</v>
      </c>
      <c r="JU22" s="7">
        <f t="shared" ref="JU22" si="872">JT22+1</f>
        <v>278</v>
      </c>
      <c r="JV22" s="7">
        <f t="shared" ref="JV22" si="873">JU22+1</f>
        <v>279</v>
      </c>
      <c r="JW22" s="7">
        <f t="shared" ref="JW22" si="874">JV22+1</f>
        <v>280</v>
      </c>
      <c r="JX22" s="7">
        <f t="shared" ref="JX22" si="875">JW22+1</f>
        <v>281</v>
      </c>
      <c r="JY22" s="7">
        <f t="shared" ref="JY22" si="876">JX22+1</f>
        <v>282</v>
      </c>
      <c r="JZ22" s="7">
        <f t="shared" ref="JZ22" si="877">JY22+1</f>
        <v>283</v>
      </c>
      <c r="KA22" s="7">
        <f t="shared" ref="KA22" si="878">JZ22+1</f>
        <v>284</v>
      </c>
      <c r="KB22" s="7">
        <f t="shared" ref="KB22" si="879">KA22+1</f>
        <v>285</v>
      </c>
      <c r="KC22" s="7">
        <f t="shared" ref="KC22" si="880">KB22+1</f>
        <v>286</v>
      </c>
      <c r="KD22" s="7">
        <f t="shared" ref="KD22" si="881">KC22+1</f>
        <v>287</v>
      </c>
      <c r="KE22" s="7">
        <f t="shared" ref="KE22" si="882">KD22+1</f>
        <v>288</v>
      </c>
      <c r="KF22" s="7">
        <f t="shared" ref="KF22" si="883">KE22+1</f>
        <v>289</v>
      </c>
      <c r="KG22" s="7">
        <f t="shared" ref="KG22" si="884">KF22+1</f>
        <v>290</v>
      </c>
      <c r="KH22" s="7">
        <f t="shared" ref="KH22" si="885">KG22+1</f>
        <v>291</v>
      </c>
      <c r="KI22" s="7">
        <f t="shared" ref="KI22" si="886">KH22+1</f>
        <v>292</v>
      </c>
      <c r="KJ22" s="7">
        <f t="shared" ref="KJ22" si="887">KI22+1</f>
        <v>293</v>
      </c>
      <c r="KK22" s="7">
        <f t="shared" ref="KK22" si="888">KJ22+1</f>
        <v>294</v>
      </c>
      <c r="KL22" s="7">
        <f t="shared" ref="KL22" si="889">KK22+1</f>
        <v>295</v>
      </c>
      <c r="KM22" s="7">
        <f t="shared" ref="KM22" si="890">KL22+1</f>
        <v>296</v>
      </c>
      <c r="KN22" s="7">
        <f t="shared" ref="KN22" si="891">KM22+1</f>
        <v>297</v>
      </c>
      <c r="KO22" s="7">
        <f t="shared" ref="KO22" si="892">KN22+1</f>
        <v>298</v>
      </c>
      <c r="KP22" s="7">
        <f t="shared" ref="KP22" si="893">KO22+1</f>
        <v>299</v>
      </c>
      <c r="KQ22" s="7">
        <f t="shared" ref="KQ22" si="894">KP22+1</f>
        <v>300</v>
      </c>
      <c r="KR22" s="7">
        <f t="shared" ref="KR22" si="895">KQ22+1</f>
        <v>301</v>
      </c>
      <c r="KS22" s="7">
        <f t="shared" ref="KS22" si="896">KR22+1</f>
        <v>302</v>
      </c>
      <c r="KT22" s="7">
        <f t="shared" ref="KT22" si="897">KS22+1</f>
        <v>303</v>
      </c>
      <c r="KU22" s="7">
        <f t="shared" ref="KU22" si="898">KT22+1</f>
        <v>304</v>
      </c>
      <c r="KV22" s="7">
        <f t="shared" ref="KV22" si="899">KU22+1</f>
        <v>305</v>
      </c>
      <c r="KW22" s="7">
        <f t="shared" ref="KW22" si="900">KV22+1</f>
        <v>306</v>
      </c>
      <c r="KX22" s="7">
        <f t="shared" ref="KX22" si="901">KW22+1</f>
        <v>307</v>
      </c>
      <c r="KY22" s="7">
        <f t="shared" ref="KY22" si="902">KX22+1</f>
        <v>308</v>
      </c>
      <c r="KZ22" s="7">
        <f t="shared" ref="KZ22" si="903">KY22+1</f>
        <v>309</v>
      </c>
      <c r="LA22" s="7">
        <f t="shared" ref="LA22" si="904">KZ22+1</f>
        <v>310</v>
      </c>
      <c r="LB22" s="7">
        <f t="shared" ref="LB22" si="905">LA22+1</f>
        <v>311</v>
      </c>
      <c r="LC22" s="7">
        <f t="shared" ref="LC22" si="906">LB22+1</f>
        <v>312</v>
      </c>
      <c r="LD22" s="7">
        <f t="shared" ref="LD22" si="907">LC22+1</f>
        <v>313</v>
      </c>
      <c r="LE22" s="7">
        <f t="shared" ref="LE22" si="908">LD22+1</f>
        <v>314</v>
      </c>
      <c r="LF22" s="7">
        <f t="shared" ref="LF22" si="909">LE22+1</f>
        <v>315</v>
      </c>
      <c r="LG22" s="7">
        <f t="shared" ref="LG22" si="910">LF22+1</f>
        <v>316</v>
      </c>
      <c r="LH22" s="7">
        <f t="shared" ref="LH22" si="911">LG22+1</f>
        <v>317</v>
      </c>
      <c r="LI22" s="7">
        <f t="shared" ref="LI22" si="912">LH22+1</f>
        <v>318</v>
      </c>
      <c r="LJ22" s="7">
        <f t="shared" ref="LJ22" si="913">LI22+1</f>
        <v>319</v>
      </c>
      <c r="LK22" s="7">
        <f t="shared" ref="LK22" si="914">LJ22+1</f>
        <v>320</v>
      </c>
      <c r="LL22" s="7">
        <f t="shared" ref="LL22" si="915">LK22+1</f>
        <v>321</v>
      </c>
      <c r="LM22" s="7">
        <f t="shared" ref="LM22" si="916">LL22+1</f>
        <v>322</v>
      </c>
      <c r="LN22" s="7">
        <f t="shared" ref="LN22" si="917">LM22+1</f>
        <v>323</v>
      </c>
      <c r="LO22" s="7">
        <f t="shared" ref="LO22" si="918">LN22+1</f>
        <v>324</v>
      </c>
      <c r="LP22" s="7">
        <f t="shared" ref="LP22" si="919">LO22+1</f>
        <v>325</v>
      </c>
      <c r="LQ22" s="7">
        <f t="shared" ref="LQ22" si="920">LP22+1</f>
        <v>326</v>
      </c>
      <c r="LR22" s="7">
        <f t="shared" ref="LR22" si="921">LQ22+1</f>
        <v>327</v>
      </c>
      <c r="LS22" s="7">
        <f t="shared" ref="LS22" si="922">LR22+1</f>
        <v>328</v>
      </c>
      <c r="LT22" s="7">
        <f t="shared" ref="LT22" si="923">LS22+1</f>
        <v>329</v>
      </c>
      <c r="LU22" s="7">
        <f t="shared" ref="LU22" si="924">LT22+1</f>
        <v>330</v>
      </c>
      <c r="LV22" s="7">
        <f t="shared" ref="LV22" si="925">LU22+1</f>
        <v>331</v>
      </c>
      <c r="LW22" s="7">
        <f t="shared" ref="LW22" si="926">LV22+1</f>
        <v>332</v>
      </c>
      <c r="LX22" s="7">
        <f t="shared" ref="LX22" si="927">LW22+1</f>
        <v>333</v>
      </c>
      <c r="LY22" s="7">
        <f t="shared" ref="LY22" si="928">LX22+1</f>
        <v>334</v>
      </c>
      <c r="LZ22" s="7">
        <f t="shared" ref="LZ22" si="929">LY22+1</f>
        <v>335</v>
      </c>
      <c r="MA22" s="7">
        <f t="shared" ref="MA22" si="930">LZ22+1</f>
        <v>336</v>
      </c>
      <c r="MB22" s="7">
        <f t="shared" ref="MB22" si="931">MA22+1</f>
        <v>337</v>
      </c>
      <c r="MC22" s="7">
        <f t="shared" ref="MC22" si="932">MB22+1</f>
        <v>338</v>
      </c>
      <c r="MD22" s="7">
        <f t="shared" ref="MD22" si="933">MC22+1</f>
        <v>339</v>
      </c>
      <c r="ME22" s="7">
        <f t="shared" ref="ME22" si="934">MD22+1</f>
        <v>340</v>
      </c>
      <c r="MF22" s="7">
        <f t="shared" ref="MF22" si="935">ME22+1</f>
        <v>341</v>
      </c>
      <c r="MG22" s="7">
        <f t="shared" ref="MG22" si="936">MF22+1</f>
        <v>342</v>
      </c>
      <c r="MH22" s="7">
        <f t="shared" ref="MH22" si="937">MG22+1</f>
        <v>343</v>
      </c>
      <c r="MI22" s="7">
        <f t="shared" ref="MI22" si="938">MH22+1</f>
        <v>344</v>
      </c>
      <c r="MJ22" s="7">
        <f t="shared" ref="MJ22" si="939">MI22+1</f>
        <v>345</v>
      </c>
      <c r="MK22" s="7">
        <f t="shared" ref="MK22" si="940">MJ22+1</f>
        <v>346</v>
      </c>
      <c r="ML22" s="7">
        <f t="shared" ref="ML22" si="941">MK22+1</f>
        <v>347</v>
      </c>
      <c r="MM22" s="7">
        <f t="shared" ref="MM22" si="942">ML22+1</f>
        <v>348</v>
      </c>
      <c r="MN22" s="7">
        <f t="shared" ref="MN22" si="943">MM22+1</f>
        <v>349</v>
      </c>
      <c r="MO22" s="7">
        <f t="shared" ref="MO22" si="944">MN22+1</f>
        <v>350</v>
      </c>
      <c r="MP22" s="7">
        <f t="shared" ref="MP22" si="945">MO22+1</f>
        <v>351</v>
      </c>
      <c r="MQ22" s="7">
        <f t="shared" ref="MQ22" si="946">MP22+1</f>
        <v>352</v>
      </c>
      <c r="MR22" s="7">
        <f t="shared" ref="MR22" si="947">MQ22+1</f>
        <v>353</v>
      </c>
      <c r="MS22" s="7">
        <f t="shared" ref="MS22" si="948">MR22+1</f>
        <v>354</v>
      </c>
      <c r="MT22" s="7">
        <f t="shared" ref="MT22" si="949">MS22+1</f>
        <v>355</v>
      </c>
      <c r="MU22" s="7">
        <f t="shared" ref="MU22" si="950">MT22+1</f>
        <v>356</v>
      </c>
      <c r="MV22" s="7">
        <f t="shared" ref="MV22" si="951">MU22+1</f>
        <v>357</v>
      </c>
      <c r="MW22" s="7">
        <f t="shared" ref="MW22" si="952">MV22+1</f>
        <v>358</v>
      </c>
      <c r="MX22" s="7">
        <f t="shared" ref="MX22" si="953">MW22+1</f>
        <v>359</v>
      </c>
      <c r="MY22" s="8">
        <f t="shared" ref="MY22" si="954">MX22+1</f>
        <v>360</v>
      </c>
    </row>
    <row r="23" spans="2:363" x14ac:dyDescent="0.3">
      <c r="B23" s="11" t="s">
        <v>21</v>
      </c>
      <c r="C23" s="14"/>
      <c r="D23" s="10">
        <f>C2</f>
        <v>100000</v>
      </c>
      <c r="E23" s="10">
        <f t="shared" ref="E23:BO23" si="955">D27</f>
        <v>99982.035579515286</v>
      </c>
      <c r="F23" s="10">
        <f t="shared" si="955"/>
        <v>99963.86070733708</v>
      </c>
      <c r="G23" s="10">
        <f t="shared" si="955"/>
        <v>99945.472918041269</v>
      </c>
      <c r="H23" s="10">
        <f t="shared" si="955"/>
        <v>99926.869717321519</v>
      </c>
      <c r="I23" s="10">
        <f t="shared" si="955"/>
        <v>99908.048581650903</v>
      </c>
      <c r="J23" s="10">
        <f t="shared" si="955"/>
        <v>99889.006957939564</v>
      </c>
      <c r="K23" s="10">
        <f t="shared" si="955"/>
        <v>99869.742263188426</v>
      </c>
      <c r="L23" s="10">
        <f t="shared" si="955"/>
        <v>99850.251884138794</v>
      </c>
      <c r="M23" s="10">
        <f t="shared" si="955"/>
        <v>99830.533176917859</v>
      </c>
      <c r="N23" s="10">
        <f t="shared" si="955"/>
        <v>99810.583466680066</v>
      </c>
      <c r="O23" s="10">
        <f t="shared" si="955"/>
        <v>99790.400047244257</v>
      </c>
      <c r="P23" s="10">
        <f t="shared" si="955"/>
        <v>99769.980180726605</v>
      </c>
      <c r="Q23" s="10">
        <f t="shared" si="955"/>
        <v>99749.321097169173</v>
      </c>
      <c r="R23" s="10">
        <f t="shared" si="955"/>
        <v>99728.419994164229</v>
      </c>
      <c r="S23" s="10">
        <f t="shared" si="955"/>
        <v>99707.274036474046</v>
      </c>
      <c r="T23" s="10">
        <f t="shared" si="955"/>
        <v>99685.880355646339</v>
      </c>
      <c r="U23" s="10">
        <f t="shared" si="955"/>
        <v>99664.23604962512</v>
      </c>
      <c r="V23" s="10">
        <f t="shared" si="955"/>
        <v>99642.338182357082</v>
      </c>
      <c r="W23" s="10">
        <f t="shared" si="955"/>
        <v>99620.183783393266</v>
      </c>
      <c r="X23" s="10">
        <f t="shared" si="955"/>
        <v>99597.769847486183</v>
      </c>
      <c r="Y23" s="10">
        <f t="shared" si="955"/>
        <v>99575.093334182107</v>
      </c>
      <c r="Z23" s="10">
        <f t="shared" si="955"/>
        <v>99552.151167408636</v>
      </c>
      <c r="AA23" s="10">
        <f t="shared" si="955"/>
        <v>99528.940235057453</v>
      </c>
      <c r="AB23" s="10">
        <f t="shared" si="955"/>
        <v>99505.45738856215</v>
      </c>
      <c r="AC23" s="10">
        <f t="shared" si="955"/>
        <v>99481.699442471116</v>
      </c>
      <c r="AD23" s="10">
        <f t="shared" si="955"/>
        <v>99457.663174015426</v>
      </c>
      <c r="AE23" s="10">
        <f t="shared" si="955"/>
        <v>99433.345322671725</v>
      </c>
      <c r="AF23" s="10">
        <f t="shared" si="955"/>
        <v>99408.742589719855</v>
      </c>
      <c r="AG23" s="10">
        <f t="shared" si="955"/>
        <v>99383.851637795451</v>
      </c>
      <c r="AH23" s="10">
        <f t="shared" si="955"/>
        <v>99358.669090437208</v>
      </c>
      <c r="AI23" s="10">
        <f t="shared" si="955"/>
        <v>99333.191531628821</v>
      </c>
      <c r="AJ23" s="10">
        <f t="shared" si="955"/>
        <v>99307.415505335681</v>
      </c>
      <c r="AK23" s="10">
        <f t="shared" si="955"/>
        <v>99281.337515035993</v>
      </c>
      <c r="AL23" s="10">
        <f t="shared" si="955"/>
        <v>99254.954023246508</v>
      </c>
      <c r="AM23" s="10">
        <f t="shared" si="955"/>
        <v>99228.26145104265</v>
      </c>
      <c r="AN23" s="10">
        <f t="shared" si="955"/>
        <v>99201.256177573043</v>
      </c>
      <c r="AO23" s="10">
        <f t="shared" si="955"/>
        <v>99173.934539568349</v>
      </c>
      <c r="AP23" s="10">
        <f t="shared" si="955"/>
        <v>99146.292830844308</v>
      </c>
      <c r="AQ23" s="10">
        <f t="shared" si="955"/>
        <v>99118.327301799043</v>
      </c>
      <c r="AR23" s="10">
        <f t="shared" si="955"/>
        <v>99090.034158904396</v>
      </c>
      <c r="AS23" s="10">
        <f t="shared" si="955"/>
        <v>99061.409564191345</v>
      </c>
      <c r="AT23" s="10">
        <f t="shared" si="955"/>
        <v>99032.449634729361</v>
      </c>
      <c r="AU23" s="10">
        <f t="shared" si="955"/>
        <v>99003.150442099723</v>
      </c>
      <c r="AV23" s="10">
        <f t="shared" si="955"/>
        <v>98973.508011862607</v>
      </c>
      <c r="AW23" s="10">
        <f t="shared" si="955"/>
        <v>98943.518323017968</v>
      </c>
      <c r="AX23" s="10">
        <f t="shared" si="955"/>
        <v>98913.177307460064</v>
      </c>
      <c r="AY23" s="10">
        <f t="shared" si="955"/>
        <v>98882.480849425629</v>
      </c>
      <c r="AZ23" s="10">
        <f t="shared" si="955"/>
        <v>98851.424784935589</v>
      </c>
      <c r="BA23" s="10">
        <f t="shared" si="955"/>
        <v>98820.00490123019</v>
      </c>
      <c r="BB23" s="10">
        <f t="shared" si="955"/>
        <v>98788.216936197554</v>
      </c>
      <c r="BC23" s="10">
        <f t="shared" si="955"/>
        <v>98756.056577795505</v>
      </c>
      <c r="BD23" s="10">
        <f t="shared" si="955"/>
        <v>98723.51946346667</v>
      </c>
      <c r="BE23" s="10">
        <f t="shared" si="955"/>
        <v>98690.601179546647</v>
      </c>
      <c r="BF23" s="10">
        <f t="shared" si="955"/>
        <v>98657.297260665364</v>
      </c>
      <c r="BG23" s="10">
        <f t="shared" si="955"/>
        <v>98623.603189141286</v>
      </c>
      <c r="BH23" s="10">
        <f t="shared" si="955"/>
        <v>98589.514394368613</v>
      </c>
      <c r="BI23" s="10">
        <f t="shared" si="955"/>
        <v>98555.026252197276</v>
      </c>
      <c r="BJ23" s="10">
        <f t="shared" si="955"/>
        <v>98520.134084305682</v>
      </c>
      <c r="BK23" s="10">
        <f t="shared" si="955"/>
        <v>98484.833157566085</v>
      </c>
      <c r="BL23" s="10">
        <f t="shared" si="955"/>
        <v>98449.118683402543</v>
      </c>
      <c r="BM23" s="10">
        <f t="shared" si="955"/>
        <v>98412.985817141336</v>
      </c>
      <c r="BN23" s="10">
        <f t="shared" si="955"/>
        <v>98376.429657353801</v>
      </c>
      <c r="BO23" s="10">
        <f t="shared" si="955"/>
        <v>98339.44524519144</v>
      </c>
      <c r="BP23" s="10">
        <f t="shared" ref="BP23:BQ23" si="956">BO27</f>
        <v>98302.027563713273</v>
      </c>
      <c r="BQ23" s="10">
        <f t="shared" si="956"/>
        <v>98264.171537205257</v>
      </c>
      <c r="BR23" s="10">
        <f t="shared" ref="BR23" si="957">BQ27</f>
        <v>98225.872030491781</v>
      </c>
      <c r="BS23" s="10">
        <f t="shared" ref="BS23" si="958">BR27</f>
        <v>98187.123848239091</v>
      </c>
      <c r="BT23" s="10">
        <f t="shared" ref="BT23" si="959">BS27</f>
        <v>98147.921734250514</v>
      </c>
      <c r="BU23" s="10">
        <f t="shared" ref="BU23" si="960">BT27</f>
        <v>98108.260370753473</v>
      </c>
      <c r="BV23" s="10">
        <f t="shared" ref="BV23" si="961">BU27</f>
        <v>98068.134377678143</v>
      </c>
      <c r="BW23" s="10">
        <f t="shared" ref="BW23" si="962">BV27</f>
        <v>98027.538311927608</v>
      </c>
      <c r="BX23" s="10">
        <f t="shared" ref="BX23" si="963">BW27</f>
        <v>97986.466666639521</v>
      </c>
      <c r="BY23" s="10">
        <f t="shared" ref="BY23" si="964">BX27</f>
        <v>97944.913870439123</v>
      </c>
      <c r="BZ23" s="10">
        <f t="shared" ref="BZ23" si="965">BY27</f>
        <v>97902.874286683451</v>
      </c>
      <c r="CA23" s="10">
        <f t="shared" ref="CA23" si="966">BZ27</f>
        <v>97860.342212696734</v>
      </c>
      <c r="CB23" s="10">
        <f t="shared" ref="CB23" si="967">CA27</f>
        <v>97817.311878996843</v>
      </c>
      <c r="CC23" s="10">
        <f t="shared" ref="CC23" si="968">CB27</f>
        <v>97773.777448512628</v>
      </c>
      <c r="CD23" s="10">
        <f t="shared" ref="CD23" si="969">CC27</f>
        <v>97729.733015792124</v>
      </c>
      <c r="CE23" s="10">
        <f t="shared" ref="CE23" si="970">CD27</f>
        <v>97685.172606201522</v>
      </c>
      <c r="CF23" s="10">
        <f t="shared" ref="CF23" si="971">CE27</f>
        <v>97640.090175114659</v>
      </c>
      <c r="CG23" s="10">
        <f t="shared" ref="CG23" si="972">CF27</f>
        <v>97594.479607093061</v>
      </c>
      <c r="CH23" s="10">
        <f t="shared" ref="CH23" si="973">CG27</f>
        <v>97548.334715056422</v>
      </c>
      <c r="CI23" s="10">
        <f t="shared" ref="CI23" si="974">CH27</f>
        <v>97501.649239443301</v>
      </c>
      <c r="CJ23" s="10">
        <f t="shared" ref="CJ23" si="975">CI27</f>
        <v>97454.416847362008</v>
      </c>
      <c r="CK23" s="10">
        <f t="shared" ref="CK23" si="976">CJ27</f>
        <v>97406.631131731556</v>
      </c>
      <c r="CL23" s="10">
        <f t="shared" ref="CL23" si="977">CK27</f>
        <v>97358.285610412539</v>
      </c>
      <c r="CM23" s="10">
        <f t="shared" ref="CM23" si="978">CL27</f>
        <v>97309.373725327823</v>
      </c>
      <c r="CN23" s="10">
        <f t="shared" ref="CN23" si="979">CM27</f>
        <v>97259.888841572945</v>
      </c>
      <c r="CO23" s="10">
        <f t="shared" ref="CO23" si="980">CN27</f>
        <v>97209.824246516087</v>
      </c>
      <c r="CP23" s="10">
        <f t="shared" ref="CP23" si="981">CO27</f>
        <v>97159.173148887508</v>
      </c>
      <c r="CQ23" s="10">
        <f t="shared" ref="CQ23" si="982">CP27</f>
        <v>97107.928677858319</v>
      </c>
      <c r="CR23" s="10">
        <f t="shared" ref="CR23" si="983">CQ27</f>
        <v>97056.083882108418</v>
      </c>
      <c r="CS23" s="10">
        <f t="shared" ref="CS23" si="984">CR27</f>
        <v>97003.631728883585</v>
      </c>
      <c r="CT23" s="10">
        <f t="shared" ref="CT23" si="985">CS27</f>
        <v>96950.565103041459</v>
      </c>
      <c r="CU23" s="10">
        <f t="shared" ref="CU23" si="986">CT27</f>
        <v>96896.876806086366</v>
      </c>
      <c r="CV23" s="10">
        <f t="shared" ref="CV23" si="987">CU27</f>
        <v>96842.559555192885</v>
      </c>
      <c r="CW23" s="10">
        <f t="shared" ref="CW23" si="988">CV27</f>
        <v>96787.605982217865</v>
      </c>
      <c r="CX23" s="10">
        <f t="shared" ref="CX23" si="989">CW27</f>
        <v>96732.008632700992</v>
      </c>
      <c r="CY23" s="10">
        <f t="shared" ref="CY23" si="990">CX27</f>
        <v>96675.759964853569</v>
      </c>
      <c r="CZ23" s="10">
        <f t="shared" ref="CZ23" si="991">CY27</f>
        <v>96618.852348535453</v>
      </c>
      <c r="DA23" s="10">
        <f t="shared" ref="DA23" si="992">CZ27</f>
        <v>96561.278064220067</v>
      </c>
      <c r="DB23" s="10">
        <f t="shared" ref="DB23" si="993">DA27</f>
        <v>96503.029301947216</v>
      </c>
      <c r="DC23" s="10">
        <f t="shared" ref="DC23" si="994">DB27</f>
        <v>96444.098160263646</v>
      </c>
      <c r="DD23" s="10">
        <f t="shared" ref="DD23" si="995">DC27</f>
        <v>96384.476645151255</v>
      </c>
      <c r="DE23" s="10">
        <f t="shared" ref="DE23" si="996">DD27</f>
        <v>96324.156668942698</v>
      </c>
      <c r="DF23" s="10">
        <f t="shared" ref="DF23" si="997">DE27</f>
        <v>96263.130049224244</v>
      </c>
      <c r="DG23" s="10">
        <f t="shared" ref="DG23" si="998">DF27</f>
        <v>96201.388507725889</v>
      </c>
      <c r="DH23" s="10">
        <f t="shared" ref="DH23" si="999">DG27</f>
        <v>96138.923669198382</v>
      </c>
      <c r="DI23" s="10">
        <f t="shared" ref="DI23" si="1000">DH27</f>
        <v>96075.727060277117</v>
      </c>
      <c r="DJ23" s="10">
        <f t="shared" ref="DJ23" si="1001">DI27</f>
        <v>96011.790108332716</v>
      </c>
      <c r="DK23" s="10">
        <f t="shared" ref="DK23" si="1002">DJ27</f>
        <v>95947.104140308176</v>
      </c>
      <c r="DL23" s="10">
        <f t="shared" ref="DL23" si="1003">DK27</f>
        <v>95881.660381542344</v>
      </c>
      <c r="DM23" s="10">
        <f t="shared" ref="DM23" si="1004">DL27</f>
        <v>95815.449954579657</v>
      </c>
      <c r="DN23" s="10">
        <f t="shared" ref="DN23" si="1005">DM27</f>
        <v>95748.463877965871</v>
      </c>
      <c r="DO23" s="10">
        <f t="shared" ref="DO23" si="1006">DN27</f>
        <v>95680.693065029773</v>
      </c>
      <c r="DP23" s="10">
        <f t="shared" ref="DP23" si="1007">DO27</f>
        <v>95612.128322650533</v>
      </c>
      <c r="DQ23" s="10">
        <f t="shared" ref="DQ23" si="1008">DP27</f>
        <v>95542.760350010692</v>
      </c>
      <c r="DR23" s="10">
        <f t="shared" ref="DR23" si="1009">DQ27</f>
        <v>95472.579737334469</v>
      </c>
      <c r="DS23" s="10">
        <f t="shared" ref="DS23" si="1010">DR27</f>
        <v>95401.576964611362</v>
      </c>
      <c r="DT23" s="10">
        <f t="shared" ref="DT23" si="1011">DS27</f>
        <v>95329.74240030472</v>
      </c>
      <c r="DU23" s="10">
        <f t="shared" ref="DU23" si="1012">DT27</f>
        <v>95257.066300045262</v>
      </c>
      <c r="DV23" s="10">
        <f t="shared" ref="DV23" si="1013">DU27</f>
        <v>95183.538805309203</v>
      </c>
      <c r="DW23" s="10">
        <f t="shared" ref="DW23" si="1014">DV27</f>
        <v>95109.149942080985</v>
      </c>
      <c r="DX23" s="10">
        <f t="shared" ref="DX23" si="1015">DW27</f>
        <v>95033.889619500289</v>
      </c>
      <c r="DY23" s="10">
        <f t="shared" ref="DY23" si="1016">DX27</f>
        <v>94957.747628493191</v>
      </c>
      <c r="DZ23" s="10">
        <f t="shared" ref="DZ23" si="1017">DY27</f>
        <v>94880.71364038733</v>
      </c>
      <c r="EA23" s="10">
        <f t="shared" ref="EA23" si="1018">DZ27</f>
        <v>94802.777205510807</v>
      </c>
      <c r="EB23" s="10">
        <f t="shared" ref="EB23" si="1019">EA27</f>
        <v>94723.927751774681</v>
      </c>
      <c r="EC23" s="10">
        <f t="shared" ref="EC23" si="1020">EB27</f>
        <v>94644.154583238866</v>
      </c>
      <c r="ED23" s="10">
        <f t="shared" ref="ED23" si="1021">EC27</f>
        <v>94563.446878661212</v>
      </c>
      <c r="EE23" s="10">
        <f t="shared" ref="EE23" si="1022">ED27</f>
        <v>94481.793690029634</v>
      </c>
      <c r="EF23" s="10">
        <f t="shared" ref="EF23" si="1023">EE27</f>
        <v>94399.183941077004</v>
      </c>
      <c r="EG23" s="10">
        <f t="shared" ref="EG23" si="1024">EF27</f>
        <v>94315.60642577862</v>
      </c>
      <c r="EH23" s="10">
        <f t="shared" ref="EH23" si="1025">EG27</f>
        <v>94231.049806832147</v>
      </c>
      <c r="EI23" s="10">
        <f t="shared" ref="EI23" si="1026">EH27</f>
        <v>94145.502614119701</v>
      </c>
      <c r="EJ23" s="10">
        <f t="shared" ref="EJ23" si="1027">EI27</f>
        <v>94058.953243151889</v>
      </c>
      <c r="EK23" s="10">
        <f t="shared" ref="EK23" si="1028">EJ27</f>
        <v>93971.389953493737</v>
      </c>
      <c r="EL23" s="10">
        <f t="shared" ref="EL23" si="1029">EK27</f>
        <v>93882.800867172002</v>
      </c>
      <c r="EM23" s="10">
        <f t="shared" ref="EM23" si="1030">EL27</f>
        <v>93793.173967064009</v>
      </c>
      <c r="EN23" s="10">
        <f t="shared" ref="EN23" si="1031">EM27</f>
        <v>93702.497095267463</v>
      </c>
      <c r="EO23" s="10">
        <f t="shared" ref="EO23" si="1032">EN27</f>
        <v>93610.757951451262</v>
      </c>
      <c r="EP23" s="10">
        <f t="shared" ref="EP23" si="1033">EO27</f>
        <v>93517.944091186961</v>
      </c>
      <c r="EQ23" s="10">
        <f t="shared" ref="EQ23" si="1034">EP27</f>
        <v>93424.042924260648</v>
      </c>
      <c r="ER23" s="10">
        <f t="shared" ref="ER23" si="1035">EQ27</f>
        <v>93329.041712965118</v>
      </c>
      <c r="ES23" s="10">
        <f t="shared" ref="ES23" si="1036">ER27</f>
        <v>93232.927570371976</v>
      </c>
      <c r="ET23" s="10">
        <f t="shared" ref="ET23" si="1037">ES27</f>
        <v>93135.687458583532</v>
      </c>
      <c r="EU23" s="10">
        <f t="shared" ref="EU23" si="1038">ET27</f>
        <v>93037.308186964219</v>
      </c>
      <c r="EV23" s="10">
        <f t="shared" ref="EV23" si="1039">EU27</f>
        <v>92937.776410351245</v>
      </c>
      <c r="EW23" s="10">
        <f t="shared" ref="EW23" si="1040">EV27</f>
        <v>92837.078627244366</v>
      </c>
      <c r="EX23" s="10">
        <f t="shared" ref="EX23" si="1041">EW27</f>
        <v>92735.201177974377</v>
      </c>
      <c r="EY23" s="10">
        <f t="shared" ref="EY23" si="1042">EX27</f>
        <v>92632.13024285018</v>
      </c>
      <c r="EZ23" s="10">
        <f t="shared" ref="EZ23" si="1043">EY27</f>
        <v>92527.851840284158</v>
      </c>
      <c r="FA23" s="10">
        <f t="shared" ref="FA23" si="1044">EZ27</f>
        <v>92422.351824895537</v>
      </c>
      <c r="FB23" s="10">
        <f t="shared" ref="FB23" si="1045">FA27</f>
        <v>92315.615885591586</v>
      </c>
      <c r="FC23" s="10">
        <f t="shared" ref="FC23" si="1046">FB27</f>
        <v>92207.629543626332</v>
      </c>
      <c r="FD23" s="10">
        <f t="shared" ref="FD23" si="1047">FC27</f>
        <v>92098.378150636476</v>
      </c>
      <c r="FE23" s="10">
        <f t="shared" ref="FE23" si="1048">FD27</f>
        <v>91987.84688665437</v>
      </c>
      <c r="FF23" s="10">
        <f t="shared" ref="FF23" si="1049">FE27</f>
        <v>91876.020758097657</v>
      </c>
      <c r="FG23" s="10">
        <f t="shared" ref="FG23" si="1050">FF27</f>
        <v>91762.884595735435</v>
      </c>
      <c r="FH23" s="10">
        <f t="shared" ref="FH23" si="1051">FG27</f>
        <v>91648.423052630518</v>
      </c>
      <c r="FI23" s="10">
        <f t="shared" ref="FI23" si="1052">FH27</f>
        <v>91532.620602057606</v>
      </c>
      <c r="FJ23" s="10">
        <f t="shared" ref="FJ23" si="1053">FI27</f>
        <v>91415.461535397117</v>
      </c>
      <c r="FK23" s="10">
        <f t="shared" ref="FK23" si="1054">FJ27</f>
        <v>91296.929960004287</v>
      </c>
      <c r="FL23" s="10">
        <f t="shared" ref="FL23" si="1055">FK27</f>
        <v>91177.009797053353</v>
      </c>
      <c r="FM23" s="10">
        <f t="shared" ref="FM23" si="1056">FL27</f>
        <v>91055.684779356438</v>
      </c>
      <c r="FN23" s="10">
        <f t="shared" ref="FN23" si="1057">FM27</f>
        <v>90932.938449156893</v>
      </c>
      <c r="FO23" s="10">
        <f t="shared" ref="FO23" si="1058">FN27</f>
        <v>90808.754155896851</v>
      </c>
      <c r="FP23" s="10">
        <f t="shared" ref="FP23" si="1059">FO27</f>
        <v>90683.115053958521</v>
      </c>
      <c r="FQ23" s="10">
        <f t="shared" ref="FQ23" si="1060">FP27</f>
        <v>90556.004100379098</v>
      </c>
      <c r="FR23" s="10">
        <f t="shared" ref="FR23" si="1061">FQ27</f>
        <v>90427.404052538885</v>
      </c>
      <c r="FS23" s="10">
        <f t="shared" ref="FS23" si="1062">FR27</f>
        <v>90297.297465822339</v>
      </c>
      <c r="FT23" s="10">
        <f t="shared" ref="FT23" si="1063">FS27</f>
        <v>90165.666691251681</v>
      </c>
      <c r="FU23" s="10">
        <f t="shared" ref="FU23" si="1064">FT27</f>
        <v>90032.493873092826</v>
      </c>
      <c r="FV23" s="10">
        <f t="shared" ref="FV23" si="1065">FU27</f>
        <v>89897.760946433264</v>
      </c>
      <c r="FW23" s="10">
        <f t="shared" ref="FW23" si="1066">FV27</f>
        <v>89761.449634731514</v>
      </c>
      <c r="FX23" s="10">
        <f t="shared" ref="FX23" si="1067">FW27</f>
        <v>89623.541447337935</v>
      </c>
      <c r="FY23" s="10">
        <f t="shared" ref="FY23" si="1068">FX27</f>
        <v>89484.017676986477</v>
      </c>
      <c r="FZ23" s="10">
        <f t="shared" ref="FZ23" si="1069">FY27</f>
        <v>89342.859397257009</v>
      </c>
      <c r="GA23" s="10">
        <f t="shared" ref="GA23" si="1070">FZ27</f>
        <v>89200.047460007961</v>
      </c>
      <c r="GB23" s="10">
        <f t="shared" ref="GB23" si="1071">GA27</f>
        <v>89055.562492778874</v>
      </c>
      <c r="GC23" s="10">
        <f t="shared" ref="GC23" si="1072">GB27</f>
        <v>88909.384896162534</v>
      </c>
      <c r="GD23" s="10">
        <f t="shared" ref="GD23" si="1073">GC27</f>
        <v>88761.494841146283</v>
      </c>
      <c r="GE23" s="10">
        <f t="shared" ref="GE23" si="1074">GD27</f>
        <v>88611.872266422244</v>
      </c>
      <c r="GF23" s="10">
        <f t="shared" ref="GF23" si="1075">GE27</f>
        <v>88460.49687566598</v>
      </c>
      <c r="GG23" s="10">
        <f t="shared" ref="GG23" si="1076">GF27</f>
        <v>88307.3481347833</v>
      </c>
      <c r="GH23" s="10">
        <f t="shared" ref="GH23" si="1077">GG27</f>
        <v>88152.405269124793</v>
      </c>
      <c r="GI23" s="10">
        <f t="shared" ref="GI23" si="1078">GH27</f>
        <v>87995.647260667785</v>
      </c>
      <c r="GJ23" s="10">
        <f t="shared" ref="GJ23" si="1079">GI27</f>
        <v>87837.052845165177</v>
      </c>
      <c r="GK23" s="10">
        <f t="shared" ref="GK23" si="1080">GJ27</f>
        <v>87676.600509260999</v>
      </c>
      <c r="GL23" s="10">
        <f t="shared" ref="GL23" si="1081">GK27</f>
        <v>87514.268487572117</v>
      </c>
      <c r="GM23" s="10">
        <f t="shared" ref="GM23" si="1082">GL27</f>
        <v>87350.034759735718</v>
      </c>
      <c r="GN23" s="10">
        <f t="shared" ref="GN23" si="1083">GM27</f>
        <v>87183.877047422269</v>
      </c>
      <c r="GO23" s="10">
        <f t="shared" ref="GO23" si="1084">GN27</f>
        <v>87015.77281131348</v>
      </c>
      <c r="GP23" s="10">
        <f t="shared" ref="GP23" si="1085">GO27</f>
        <v>86845.699248044795</v>
      </c>
      <c r="GQ23" s="10">
        <f t="shared" ref="GQ23" si="1086">GP27</f>
        <v>86673.633287112156</v>
      </c>
      <c r="GR23" s="10">
        <f t="shared" ref="GR23" si="1087">GQ27</f>
        <v>86499.551587742462</v>
      </c>
      <c r="GS23" s="10">
        <f t="shared" ref="GS23" si="1088">GR27</f>
        <v>86323.430535727384</v>
      </c>
      <c r="GT23" s="10">
        <f t="shared" ref="GT23" si="1089">GS27</f>
        <v>86145.246240220105</v>
      </c>
      <c r="GU23" s="10">
        <f t="shared" ref="GU23" si="1090">GT27</f>
        <v>85964.974530494539</v>
      </c>
      <c r="GV23" s="10">
        <f t="shared" ref="GV23" si="1091">GU27</f>
        <v>85782.590952666535</v>
      </c>
      <c r="GW23" s="10">
        <f t="shared" ref="GW23" si="1092">GV27</f>
        <v>85598.070766376739</v>
      </c>
      <c r="GX23" s="10">
        <f t="shared" ref="GX23" si="1093">GW27</f>
        <v>85411.388941434518</v>
      </c>
      <c r="GY23" s="10">
        <f t="shared" ref="GY23" si="1094">GX27</f>
        <v>85222.520154422644</v>
      </c>
      <c r="GZ23" s="10">
        <f t="shared" ref="GZ23" si="1095">GY27</f>
        <v>85031.438785262173</v>
      </c>
      <c r="HA23" s="10">
        <f t="shared" ref="HA23" si="1096">GZ27</f>
        <v>84838.118913737067</v>
      </c>
      <c r="HB23" s="10">
        <f t="shared" ref="HB23" si="1097">HA27</f>
        <v>84642.534315978075</v>
      </c>
      <c r="HC23" s="10">
        <f t="shared" ref="HC23" si="1098">HB27</f>
        <v>84444.658460905543</v>
      </c>
      <c r="HD23" s="10">
        <f t="shared" ref="HD23" si="1099">HC27</f>
        <v>84244.464506630393</v>
      </c>
      <c r="HE23" s="10">
        <f t="shared" ref="HE23" si="1100">HD27</f>
        <v>84041.925296813046</v>
      </c>
      <c r="HF23" s="10">
        <f t="shared" ref="HF23" si="1101">HE27</f>
        <v>83837.013356979674</v>
      </c>
      <c r="HG23" s="10">
        <f t="shared" ref="HG23" si="1102">HF27</f>
        <v>83629.70089079527</v>
      </c>
      <c r="HH23" s="10">
        <f t="shared" ref="HH23" si="1103">HG27</f>
        <v>83419.959776293064</v>
      </c>
      <c r="HI23" s="10">
        <f t="shared" ref="HI23" si="1104">HH27</f>
        <v>83207.761562059794</v>
      </c>
      <c r="HJ23" s="10">
        <f t="shared" ref="HJ23" si="1105">HI27</f>
        <v>82993.077463376234</v>
      </c>
      <c r="HK23" s="10">
        <f t="shared" ref="HK23" si="1106">HJ27</f>
        <v>82775.878358312591</v>
      </c>
      <c r="HL23" s="10">
        <f t="shared" ref="HL23" si="1107">HK27</f>
        <v>82556.134783778063</v>
      </c>
      <c r="HM23" s="10">
        <f t="shared" ref="HM23" si="1108">HL27</f>
        <v>82333.816931524183</v>
      </c>
      <c r="HN23" s="10">
        <f t="shared" ref="HN23" si="1109">HM27</f>
        <v>82108.894644101354</v>
      </c>
      <c r="HO23" s="10">
        <f t="shared" ref="HO23" si="1110">HN27</f>
        <v>81881.337410767941</v>
      </c>
      <c r="HP23" s="10">
        <f t="shared" ref="HP23" si="1111">HO27</f>
        <v>81651.114363351517</v>
      </c>
      <c r="HQ23" s="10">
        <f t="shared" ref="HQ23" si="1112">HP27</f>
        <v>81418.194272061577</v>
      </c>
      <c r="HR23" s="10">
        <f t="shared" ref="HR23" si="1113">HQ27</f>
        <v>81182.545541253203</v>
      </c>
      <c r="HS23" s="10">
        <f t="shared" ref="HS23" si="1114">HR27</f>
        <v>80944.136205141142</v>
      </c>
      <c r="HT23" s="10">
        <f t="shared" ref="HT23" si="1115">HS27</f>
        <v>80702.933923463614</v>
      </c>
      <c r="HU23" s="10">
        <f t="shared" ref="HU23" si="1116">HT27</f>
        <v>80458.905977095346</v>
      </c>
      <c r="HV23" s="10">
        <f t="shared" ref="HV23" si="1117">HU27</f>
        <v>80212.019263609254</v>
      </c>
      <c r="HW23" s="10">
        <f t="shared" ref="HW23" si="1118">HV27</f>
        <v>79962.240292786053</v>
      </c>
      <c r="HX23" s="10">
        <f t="shared" ref="HX23" si="1119">HW27</f>
        <v>79709.53518207134</v>
      </c>
      <c r="HY23" s="10">
        <f t="shared" ref="HY23" si="1120">HX27</f>
        <v>79453.869651979374</v>
      </c>
      <c r="HZ23" s="10">
        <f t="shared" ref="HZ23" si="1121">HY27</f>
        <v>79195.209021443108</v>
      </c>
      <c r="IA23" s="10">
        <f t="shared" ref="IA23" si="1122">HZ27</f>
        <v>78933.518203109677</v>
      </c>
      <c r="IB23" s="10">
        <f t="shared" ref="IB23" si="1123">IA27</f>
        <v>78668.761698580784</v>
      </c>
      <c r="IC23" s="10">
        <f t="shared" ref="IC23" si="1124">IB27</f>
        <v>78400.903593597352</v>
      </c>
      <c r="ID23" s="10">
        <f t="shared" ref="ID23" si="1125">IC27</f>
        <v>78129.907553167723</v>
      </c>
      <c r="IE23" s="10">
        <f t="shared" ref="IE23" si="1126">ID27</f>
        <v>77855.736816638848</v>
      </c>
      <c r="IF23" s="10">
        <f t="shared" ref="IF23" si="1127">IE27</f>
        <v>77578.354192709681</v>
      </c>
      <c r="IG23" s="10">
        <f t="shared" ref="IG23" si="1128">IF27</f>
        <v>77297.722054386177</v>
      </c>
      <c r="IH23" s="10">
        <f t="shared" ref="IH23" si="1129">IG27</f>
        <v>77013.802333877175</v>
      </c>
      <c r="II23" s="10">
        <f t="shared" ref="II23" si="1130">IH27</f>
        <v>76726.556517430494</v>
      </c>
      <c r="IJ23" s="10">
        <f t="shared" ref="IJ23" si="1131">II27</f>
        <v>76435.945640108577</v>
      </c>
      <c r="IK23" s="10">
        <f t="shared" ref="IK23" si="1132">IJ27</f>
        <v>76141.930280502827</v>
      </c>
      <c r="IL23" s="10">
        <f t="shared" ref="IL23" si="1133">IK27</f>
        <v>75844.470555386128</v>
      </c>
      <c r="IM23" s="10">
        <f t="shared" ref="IM23" si="1134">IL27</f>
        <v>75543.526114302687</v>
      </c>
      <c r="IN23" s="10">
        <f t="shared" ref="IN23" si="1135">IM27</f>
        <v>75239.056134094455</v>
      </c>
      <c r="IO23" s="10">
        <f t="shared" ref="IO23" si="1136">IN27</f>
        <v>74931.019313363504</v>
      </c>
      <c r="IP23" s="10">
        <f t="shared" ref="IP23" si="1137">IO27</f>
        <v>74619.373866869428</v>
      </c>
      <c r="IQ23" s="10">
        <f t="shared" ref="IQ23" si="1138">IP27</f>
        <v>74304.077519861225</v>
      </c>
      <c r="IR23" s="10">
        <f t="shared" ref="IR23" si="1139">IQ27</f>
        <v>73985.087502342692</v>
      </c>
      <c r="IS23" s="10">
        <f t="shared" ref="IS23" si="1140">IR27</f>
        <v>73662.360543270668</v>
      </c>
      <c r="IT23" s="10">
        <f t="shared" ref="IT23" si="1141">IS27</f>
        <v>73335.852864685308</v>
      </c>
      <c r="IU23" s="10">
        <f t="shared" ref="IU23" si="1142">IT27</f>
        <v>73005.520175771628</v>
      </c>
      <c r="IV23" s="10">
        <f t="shared" ref="IV23" si="1143">IU27</f>
        <v>72671.317666851421</v>
      </c>
      <c r="IW23" s="10">
        <f t="shared" ref="IW23" si="1144">IV27</f>
        <v>72333.200003304795</v>
      </c>
      <c r="IX23" s="10">
        <f t="shared" ref="IX23" si="1145">IW27</f>
        <v>71991.121319420592</v>
      </c>
      <c r="IY23" s="10">
        <f t="shared" ref="IY23" si="1146">IX27</f>
        <v>71645.03521217464</v>
      </c>
      <c r="IZ23" s="10">
        <f t="shared" ref="IZ23" si="1147">IY27</f>
        <v>71294.89473493518</v>
      </c>
      <c r="JA23" s="10">
        <f t="shared" ref="JA23" si="1148">IZ27</f>
        <v>70940.652391094583</v>
      </c>
      <c r="JB23" s="10">
        <f t="shared" ref="JB23" si="1149">JA27</f>
        <v>70582.260127626403</v>
      </c>
      <c r="JC23" s="10">
        <f t="shared" ref="JC23" si="1150">JB27</f>
        <v>70219.669328566975</v>
      </c>
      <c r="JD23" s="10">
        <f t="shared" ref="JD23" si="1151">JC27</f>
        <v>69852.830808420651</v>
      </c>
      <c r="JE23" s="10">
        <f t="shared" ref="JE23" si="1152">JD27</f>
        <v>69481.694805487816</v>
      </c>
      <c r="JF23" s="10">
        <f t="shared" ref="JF23" si="1153">JE27</f>
        <v>69106.210975114664</v>
      </c>
      <c r="JG23" s="10">
        <f t="shared" ref="JG23" si="1154">JF27</f>
        <v>68726.32838286394</v>
      </c>
      <c r="JH23" s="10">
        <f t="shared" ref="JH23" si="1155">JG27</f>
        <v>68341.995497605691</v>
      </c>
      <c r="JI23" s="10">
        <f t="shared" ref="JI23" si="1156">JH27</f>
        <v>67953.160184527078</v>
      </c>
      <c r="JJ23" s="10">
        <f t="shared" ref="JJ23" si="1157">JI27</f>
        <v>67559.769698060249</v>
      </c>
      <c r="JK23" s="10">
        <f t="shared" ref="JK23" si="1158">JJ27</f>
        <v>67161.770674727391</v>
      </c>
      <c r="JL23" s="10">
        <f t="shared" ref="JL23" si="1159">JK27</f>
        <v>66759.109125902018</v>
      </c>
      <c r="JM23" s="10">
        <f t="shared" ref="JM23" si="1160">JL27</f>
        <v>66351.730430485331</v>
      </c>
      <c r="JN23" s="10">
        <f t="shared" ref="JN23" si="1161">JM27</f>
        <v>65939.579327496918</v>
      </c>
      <c r="JO23" s="10">
        <f t="shared" ref="JO23" si="1162">JN27</f>
        <v>65522.599908578566</v>
      </c>
      <c r="JP23" s="10">
        <f t="shared" ref="JP23" si="1163">JO27</f>
        <v>65100.735610410302</v>
      </c>
      <c r="JQ23" s="10">
        <f t="shared" ref="JQ23" si="1164">JP27</f>
        <v>64673.929207037545</v>
      </c>
      <c r="JR23" s="10">
        <f t="shared" ref="JR23" si="1165">JQ27</f>
        <v>64242.12280210841</v>
      </c>
      <c r="JS23" s="10">
        <f t="shared" ref="JS23" si="1166">JR27</f>
        <v>63805.257821020074</v>
      </c>
      <c r="JT23" s="10">
        <f t="shared" ref="JT23" si="1167">JS27</f>
        <v>63363.275002973089</v>
      </c>
      <c r="JU23" s="10">
        <f t="shared" ref="JU23" si="1168">JT27</f>
        <v>62916.114392932686</v>
      </c>
      <c r="JV23" s="10">
        <f t="shared" ref="JV23" si="1169">JU27</f>
        <v>62463.715333495828</v>
      </c>
      <c r="JW23" s="10">
        <f t="shared" ref="JW23" si="1170">JV27</f>
        <v>62006.016456663048</v>
      </c>
      <c r="JX23" s="10">
        <f t="shared" ref="JX23" si="1171">JW27</f>
        <v>61542.955675513862</v>
      </c>
      <c r="JY23" s="10">
        <f t="shared" ref="JY23" si="1172">JX27</f>
        <v>61074.470175784671</v>
      </c>
      <c r="JZ23" s="10">
        <f t="shared" ref="JZ23" si="1173">JY27</f>
        <v>60600.496407347993</v>
      </c>
      <c r="KA23" s="10">
        <f t="shared" ref="KA23" si="1174">JZ27</f>
        <v>60120.970075591889</v>
      </c>
      <c r="KB23" s="10">
        <f t="shared" ref="KB23" si="1175">KA27</f>
        <v>59635.826132698385</v>
      </c>
      <c r="KC23" s="10">
        <f t="shared" ref="KC23" si="1176">KB27</f>
        <v>59144.998768819714</v>
      </c>
      <c r="KD23" s="10">
        <f t="shared" ref="KD23" si="1177">KC27</f>
        <v>58648.421403151209</v>
      </c>
      <c r="KE23" s="10">
        <f t="shared" ref="KE23" si="1178">KD27</f>
        <v>58146.026674899622</v>
      </c>
      <c r="KF23" s="10">
        <f t="shared" ref="KF23" si="1179">KE27</f>
        <v>57637.746434145593</v>
      </c>
      <c r="KG23" s="10">
        <f t="shared" ref="KG23" si="1180">KF27</f>
        <v>57123.51173259913</v>
      </c>
      <c r="KH23" s="10">
        <f t="shared" ref="KH23" si="1181">KG27</f>
        <v>56603.252814246742</v>
      </c>
      <c r="KI23" s="10">
        <f t="shared" ref="KI23" si="1182">KH27</f>
        <v>56076.899105889046</v>
      </c>
      <c r="KJ23" s="10">
        <f t="shared" ref="KJ23" si="1183">KI27</f>
        <v>55544.379207567479</v>
      </c>
      <c r="KK23" s="10">
        <f t="shared" ref="KK23" si="1184">KJ27</f>
        <v>55005.620882878909</v>
      </c>
      <c r="KL23" s="10">
        <f t="shared" ref="KL23" si="1185">KK27</f>
        <v>54460.551049176735</v>
      </c>
      <c r="KM23" s="10">
        <f t="shared" ref="KM23" si="1186">KL27</f>
        <v>53909.095767657214</v>
      </c>
      <c r="KN23" s="10">
        <f t="shared" ref="KN23" si="1187">KM27</f>
        <v>53351.18023332968</v>
      </c>
      <c r="KO23" s="10">
        <f t="shared" ref="KO23" si="1188">KN27</f>
        <v>52786.728764869207</v>
      </c>
      <c r="KP23" s="10">
        <f t="shared" ref="KP23" si="1189">KO27</f>
        <v>52215.664794350429</v>
      </c>
      <c r="KQ23" s="10">
        <f t="shared" ref="KQ23" si="1190">KP27</f>
        <v>51637.910856861097</v>
      </c>
      <c r="KR23" s="10">
        <f t="shared" ref="KR23" si="1191">KQ27</f>
        <v>51053.38857999396</v>
      </c>
      <c r="KS23" s="10">
        <f t="shared" ref="KS23" si="1192">KR27</f>
        <v>50462.018673215527</v>
      </c>
      <c r="KT23" s="10">
        <f t="shared" ref="KT23" si="1193">KS27</f>
        <v>49863.72091711028</v>
      </c>
      <c r="KU23" s="10">
        <f t="shared" ref="KU23" si="1194">KT27</f>
        <v>49258.414152498925</v>
      </c>
      <c r="KV23" s="10">
        <f t="shared" ref="KV23" si="1195">KU27</f>
        <v>48646.016269429121</v>
      </c>
      <c r="KW23" s="10">
        <f t="shared" ref="KW23" si="1196">KV27</f>
        <v>48026.444196037264</v>
      </c>
      <c r="KX23" s="10">
        <f t="shared" ref="KX23" si="1197">KW27</f>
        <v>47399.61388727976</v>
      </c>
      <c r="KY23" s="10">
        <f t="shared" ref="KY23" si="1198">KX27</f>
        <v>46765.440313532315</v>
      </c>
      <c r="KZ23" s="10">
        <f t="shared" ref="KZ23" si="1199">KY27</f>
        <v>46123.837449055653</v>
      </c>
      <c r="LA23" s="10">
        <f t="shared" ref="LA23" si="1200">KZ27</f>
        <v>45474.718260326103</v>
      </c>
      <c r="LB23" s="10">
        <f t="shared" ref="LB23" si="1201">LA27</f>
        <v>44817.994694229506</v>
      </c>
      <c r="LC23" s="10">
        <f t="shared" ref="LC23" si="1202">LB27</f>
        <v>44153.577666116777</v>
      </c>
      <c r="LD23" s="10">
        <f t="shared" ref="LD23" si="1203">LC27</f>
        <v>43481.377047719572</v>
      </c>
      <c r="LE23" s="10">
        <f t="shared" ref="LE23" si="1204">LD27</f>
        <v>42801.301654924369</v>
      </c>
      <c r="LF23" s="10">
        <f t="shared" ref="LF23" si="1205">LE27</f>
        <v>42113.259235403333</v>
      </c>
      <c r="LG23" s="10">
        <f t="shared" ref="LG23" si="1206">LF27</f>
        <v>41417.156456100274</v>
      </c>
      <c r="LH23" s="10">
        <f t="shared" ref="LH23" si="1207">LG27</f>
        <v>40712.898890570003</v>
      </c>
      <c r="LI23" s="10">
        <f t="shared" ref="LI23" si="1208">LH27</f>
        <v>40000.391006169368</v>
      </c>
      <c r="LJ23" s="10">
        <f t="shared" ref="LJ23" si="1209">LI27</f>
        <v>39279.536151098233</v>
      </c>
      <c r="LK23" s="10">
        <f t="shared" ref="LK23" si="1210">LJ27</f>
        <v>38550.236541288672</v>
      </c>
      <c r="LL23" s="10">
        <f t="shared" ref="LL23" si="1211">LK27</f>
        <v>37812.393247140506</v>
      </c>
      <c r="LM23" s="10">
        <f t="shared" ref="LM23" si="1212">LL27</f>
        <v>37065.906180101527</v>
      </c>
      <c r="LN23" s="10">
        <f t="shared" ref="LN23" si="1213">LM27</f>
        <v>36310.674079090437</v>
      </c>
      <c r="LO23" s="10">
        <f t="shared" ref="LO23" si="1214">LN27</f>
        <v>35546.594496760801</v>
      </c>
      <c r="LP23" s="10">
        <f t="shared" ref="LP23" si="1215">LO27</f>
        <v>34773.563785604012</v>
      </c>
      <c r="LQ23" s="10">
        <f t="shared" ref="LQ23" si="1216">LP27</f>
        <v>33991.477083889527</v>
      </c>
      <c r="LR23" s="10">
        <f t="shared" ref="LR23" si="1217">LQ27</f>
        <v>33200.228301440337</v>
      </c>
      <c r="LS23" s="10">
        <f t="shared" ref="LS23" si="1218">LR27</f>
        <v>32399.710105241818</v>
      </c>
      <c r="LT23" s="10">
        <f t="shared" ref="LT23" si="1219">LS27</f>
        <v>31589.813904882005</v>
      </c>
      <c r="LU23" s="10">
        <f t="shared" ref="LU23" si="1220">LT27</f>
        <v>30770.42983782127</v>
      </c>
      <c r="LV23" s="10">
        <f t="shared" ref="LV23" si="1221">LU27</f>
        <v>29941.446754489465</v>
      </c>
      <c r="LW23" s="10">
        <f t="shared" ref="LW23" si="1222">LV27</f>
        <v>29102.752203208467</v>
      </c>
      <c r="LX23" s="10">
        <f t="shared" ref="LX23" si="1223">LW27</f>
        <v>28254.232414938077</v>
      </c>
      <c r="LY23" s="10">
        <f t="shared" ref="LY23" si="1224">LX27</f>
        <v>27395.772287843247</v>
      </c>
      <c r="LZ23" s="10">
        <f t="shared" ref="LZ23" si="1225">LY27</f>
        <v>26527.255371680494</v>
      </c>
      <c r="MA23" s="10">
        <f t="shared" ref="MA23" si="1226">LZ27</f>
        <v>25648.563852001407</v>
      </c>
      <c r="MB23" s="10">
        <f t="shared" ref="MB23" si="1227">MA27</f>
        <v>24759.578534171102</v>
      </c>
      <c r="MC23" s="10">
        <f t="shared" ref="MC23" si="1228">MB27</f>
        <v>23860.178827199445</v>
      </c>
      <c r="MD23" s="10">
        <f t="shared" ref="MD23" si="1229">MC27</f>
        <v>22950.242727382873</v>
      </c>
      <c r="ME23" s="10">
        <f t="shared" ref="ME23" si="1230">MD27</f>
        <v>22029.646801754574</v>
      </c>
      <c r="MF23" s="10">
        <f t="shared" ref="MF23" si="1231">ME27</f>
        <v>21098.266171340787</v>
      </c>
      <c r="MG23" s="10">
        <f t="shared" ref="MG23" si="1232">MF27</f>
        <v>20155.97449422094</v>
      </c>
      <c r="MH23" s="10">
        <f t="shared" ref="MH23" si="1233">MG27</f>
        <v>19202.643948389366</v>
      </c>
      <c r="MI23" s="10">
        <f t="shared" ref="MI23" si="1234">MH27</f>
        <v>18238.145214416218</v>
      </c>
      <c r="MJ23" s="10">
        <f t="shared" ref="MJ23" si="1235">MI27</f>
        <v>17262.347457905267</v>
      </c>
      <c r="MK23" s="10">
        <f t="shared" ref="MK23" si="1236">MJ27</f>
        <v>16275.118311746213</v>
      </c>
      <c r="ML23" s="10">
        <f t="shared" ref="ML23" si="1237">MK27</f>
        <v>15276.323858159049</v>
      </c>
      <c r="MM23" s="10">
        <f t="shared" ref="MM23" si="1238">ML27</f>
        <v>14265.828610528099</v>
      </c>
      <c r="MN23" s="10">
        <f t="shared" ref="MN23" si="1239">MM27</f>
        <v>13243.495495023246</v>
      </c>
      <c r="MO23" s="10">
        <f t="shared" ref="MO23" si="1240">MN27</f>
        <v>12209.185832005838</v>
      </c>
      <c r="MP23" s="10">
        <f t="shared" ref="MP23" si="1241">MO27</f>
        <v>11162.75931721678</v>
      </c>
      <c r="MQ23" s="10">
        <f t="shared" ref="MQ23" si="1242">MP27</f>
        <v>10104.074002744237</v>
      </c>
      <c r="MR23" s="10">
        <f t="shared" ref="MR23" si="1243">MQ27</f>
        <v>9032.9862777683793</v>
      </c>
      <c r="MS23" s="10">
        <f t="shared" ref="MS23" si="1244">MR27</f>
        <v>7949.3508490805543</v>
      </c>
      <c r="MT23" s="10">
        <f t="shared" ref="MT23" si="1245">MS27</f>
        <v>6853.0207213742424</v>
      </c>
      <c r="MU23" s="10">
        <f t="shared" ref="MU23" si="1246">MT27</f>
        <v>5743.8471773051187</v>
      </c>
      <c r="MV23" s="10">
        <f t="shared" ref="MV23" si="1247">MU27</f>
        <v>4621.6797573175263</v>
      </c>
      <c r="MW23" s="10">
        <f t="shared" ref="MW23" si="1248">MV27</f>
        <v>3486.3662392346123</v>
      </c>
      <c r="MX23" s="10">
        <f t="shared" ref="MX23" si="1249">MW27</f>
        <v>2337.7526176093706</v>
      </c>
      <c r="MY23" s="21">
        <f t="shared" ref="MY23" si="1250">MX27</f>
        <v>1175.6830828337775</v>
      </c>
    </row>
    <row r="24" spans="2:363" x14ac:dyDescent="0.3">
      <c r="B24" s="11" t="s">
        <v>22</v>
      </c>
      <c r="C24" s="14"/>
      <c r="D24" s="10">
        <f>-PMT(((1+$C$3)^(1/12)-1),$C$4*12,$D$23)</f>
        <v>1171.4916919853381</v>
      </c>
      <c r="E24" s="10">
        <f>-PMT(((1+$C$3)^(1/12)-1),$C$4*12,E23)</f>
        <v>1171.2812402918462</v>
      </c>
      <c r="F24" s="10">
        <f t="shared" ref="F24:BQ24" si="1251">-PMT(((1+$C$3)^(1/12)-1),$C$4*12,F23)</f>
        <v>1171.0683231742496</v>
      </c>
      <c r="G24" s="10">
        <f t="shared" si="1251"/>
        <v>1170.8529117503094</v>
      </c>
      <c r="H24" s="10">
        <f t="shared" si="1251"/>
        <v>1170.6349767994341</v>
      </c>
      <c r="I24" s="10">
        <f t="shared" si="1251"/>
        <v>1170.4144887587156</v>
      </c>
      <c r="J24" s="10">
        <f t="shared" si="1251"/>
        <v>1170.1914177189183</v>
      </c>
      <c r="K24" s="10">
        <f t="shared" si="1251"/>
        <v>1169.9657334204223</v>
      </c>
      <c r="L24" s="10">
        <f t="shared" si="1251"/>
        <v>1169.7374052491193</v>
      </c>
      <c r="M24" s="10">
        <f t="shared" si="1251"/>
        <v>1169.5064022322592</v>
      </c>
      <c r="N24" s="10">
        <f t="shared" si="1251"/>
        <v>1169.2726930342483</v>
      </c>
      <c r="O24" s="10">
        <f t="shared" si="1251"/>
        <v>1169.0362459523992</v>
      </c>
      <c r="P24" s="10">
        <f t="shared" si="1251"/>
        <v>1168.7970289126304</v>
      </c>
      <c r="Q24" s="10">
        <f t="shared" si="1251"/>
        <v>1168.5550094651148</v>
      </c>
      <c r="R24" s="10">
        <f t="shared" si="1251"/>
        <v>1168.3101547798785</v>
      </c>
      <c r="S24" s="10">
        <f t="shared" si="1251"/>
        <v>1168.0624316423473</v>
      </c>
      <c r="T24" s="10">
        <f t="shared" si="1251"/>
        <v>1167.811806448841</v>
      </c>
      <c r="U24" s="10">
        <f t="shared" si="1251"/>
        <v>1167.5582452020144</v>
      </c>
      <c r="V24" s="10">
        <f t="shared" si="1251"/>
        <v>1167.3017135062476</v>
      </c>
      <c r="W24" s="10">
        <f t="shared" si="1251"/>
        <v>1167.0421765629771</v>
      </c>
      <c r="X24" s="10">
        <f t="shared" si="1251"/>
        <v>1166.7795991659787</v>
      </c>
      <c r="Y24" s="10">
        <f t="shared" si="1251"/>
        <v>1166.5139456965894</v>
      </c>
      <c r="Z24" s="10">
        <f t="shared" si="1251"/>
        <v>1166.2451801188768</v>
      </c>
      <c r="AA24" s="10">
        <f t="shared" si="1251"/>
        <v>1165.9732659747503</v>
      </c>
      <c r="AB24" s="10">
        <f t="shared" si="1251"/>
        <v>1165.6981663790161</v>
      </c>
      <c r="AC24" s="10">
        <f t="shared" si="1251"/>
        <v>1165.4198440143734</v>
      </c>
      <c r="AD24" s="10">
        <f t="shared" si="1251"/>
        <v>1165.1382611263516</v>
      </c>
      <c r="AE24" s="10">
        <f t="shared" si="1251"/>
        <v>1164.8533795181909</v>
      </c>
      <c r="AF24" s="10">
        <f t="shared" si="1251"/>
        <v>1164.5651605456585</v>
      </c>
      <c r="AG24" s="10">
        <f t="shared" si="1251"/>
        <v>1164.273565111808</v>
      </c>
      <c r="AH24" s="10">
        <f t="shared" si="1251"/>
        <v>1163.978553661676</v>
      </c>
      <c r="AI24" s="10">
        <f t="shared" si="1251"/>
        <v>1163.680086176915</v>
      </c>
      <c r="AJ24" s="10">
        <f t="shared" si="1251"/>
        <v>1163.3781221703669</v>
      </c>
      <c r="AK24" s="10">
        <f t="shared" si="1251"/>
        <v>1163.0726206805693</v>
      </c>
      <c r="AL24" s="10">
        <f t="shared" si="1251"/>
        <v>1162.7635402661997</v>
      </c>
      <c r="AM24" s="10">
        <f t="shared" si="1251"/>
        <v>1162.4508390004544</v>
      </c>
      <c r="AN24" s="10">
        <f t="shared" si="1251"/>
        <v>1162.13447446536</v>
      </c>
      <c r="AO24" s="10">
        <f t="shared" si="1251"/>
        <v>1161.8144037460208</v>
      </c>
      <c r="AP24" s="10">
        <f t="shared" si="1251"/>
        <v>1161.4905834247959</v>
      </c>
      <c r="AQ24" s="10">
        <f t="shared" si="1251"/>
        <v>1161.1629695754109</v>
      </c>
      <c r="AR24" s="10">
        <f t="shared" si="1251"/>
        <v>1160.8315177569984</v>
      </c>
      <c r="AS24" s="10">
        <f t="shared" si="1251"/>
        <v>1160.4961830080706</v>
      </c>
      <c r="AT24" s="10">
        <f t="shared" si="1251"/>
        <v>1160.1569198404186</v>
      </c>
      <c r="AU24" s="10">
        <f t="shared" si="1251"/>
        <v>1159.8136822329436</v>
      </c>
      <c r="AV24" s="10">
        <f t="shared" si="1251"/>
        <v>1159.4664236254132</v>
      </c>
      <c r="AW24" s="10">
        <f t="shared" si="1251"/>
        <v>1159.1150969121461</v>
      </c>
      <c r="AX24" s="10">
        <f t="shared" si="1251"/>
        <v>1158.7596544356213</v>
      </c>
      <c r="AY24" s="10">
        <f t="shared" si="1251"/>
        <v>1158.4000479800141</v>
      </c>
      <c r="AZ24" s="10">
        <f t="shared" si="1251"/>
        <v>1158.0362287646556</v>
      </c>
      <c r="BA24" s="10">
        <f t="shared" si="1251"/>
        <v>1157.6681474374154</v>
      </c>
      <c r="BB24" s="10">
        <f t="shared" si="1251"/>
        <v>1157.295754068007</v>
      </c>
      <c r="BC24" s="10">
        <f t="shared" si="1251"/>
        <v>1156.9189981412142</v>
      </c>
      <c r="BD24" s="10">
        <f t="shared" si="1251"/>
        <v>1156.5378285500401</v>
      </c>
      <c r="BE24" s="10">
        <f t="shared" si="1251"/>
        <v>1156.1521935887729</v>
      </c>
      <c r="BF24" s="10">
        <f t="shared" si="1251"/>
        <v>1155.7620409459732</v>
      </c>
      <c r="BG24" s="10">
        <f t="shared" si="1251"/>
        <v>1155.3673176973771</v>
      </c>
      <c r="BH24" s="10">
        <f t="shared" si="1251"/>
        <v>1154.9679702987171</v>
      </c>
      <c r="BI24" s="10">
        <f t="shared" si="1251"/>
        <v>1154.56394457846</v>
      </c>
      <c r="BJ24" s="10">
        <f t="shared" si="1251"/>
        <v>1154.1551857304562</v>
      </c>
      <c r="BK24" s="10">
        <f t="shared" si="1251"/>
        <v>1153.7416383065081</v>
      </c>
      <c r="BL24" s="10">
        <f t="shared" si="1251"/>
        <v>1153.3232462088458</v>
      </c>
      <c r="BM24" s="10">
        <f t="shared" si="1251"/>
        <v>1152.8999526825198</v>
      </c>
      <c r="BN24" s="10">
        <f t="shared" si="1251"/>
        <v>1152.4717003076998</v>
      </c>
      <c r="BO24" s="10">
        <f t="shared" si="1251"/>
        <v>1152.0384309918882</v>
      </c>
      <c r="BP24" s="10">
        <f t="shared" si="1251"/>
        <v>1151.6000859620378</v>
      </c>
      <c r="BQ24" s="10">
        <f t="shared" si="1251"/>
        <v>1151.1566057565808</v>
      </c>
      <c r="BR24" s="10">
        <f t="shared" ref="BR24:EC24" si="1252">-PMT(((1+$C$3)^(1/12)-1),$C$4*12,BR23)</f>
        <v>1150.7079302173611</v>
      </c>
      <c r="BS24" s="10">
        <f t="shared" si="1252"/>
        <v>1150.2539984814755</v>
      </c>
      <c r="BT24" s="10">
        <f t="shared" si="1252"/>
        <v>1149.7947489730166</v>
      </c>
      <c r="BU24" s="10">
        <f t="shared" si="1252"/>
        <v>1149.3301193947207</v>
      </c>
      <c r="BV24" s="10">
        <f t="shared" si="1252"/>
        <v>1148.8600467195165</v>
      </c>
      <c r="BW24" s="10">
        <f t="shared" si="1252"/>
        <v>1148.3844671819761</v>
      </c>
      <c r="BX24" s="10">
        <f t="shared" si="1252"/>
        <v>1147.9033162696646</v>
      </c>
      <c r="BY24" s="10">
        <f t="shared" si="1252"/>
        <v>1147.4165287143892</v>
      </c>
      <c r="BZ24" s="10">
        <f t="shared" si="1252"/>
        <v>1146.9240384833463</v>
      </c>
      <c r="CA24" s="10">
        <f t="shared" si="1252"/>
        <v>1146.4257787701629</v>
      </c>
      <c r="CB24" s="10">
        <f t="shared" si="1252"/>
        <v>1145.9216819858352</v>
      </c>
      <c r="CC24" s="10">
        <f t="shared" si="1252"/>
        <v>1145.4116797495594</v>
      </c>
      <c r="CD24" s="10">
        <f t="shared" si="1252"/>
        <v>1144.8957028794566</v>
      </c>
      <c r="CE24" s="10">
        <f t="shared" si="1252"/>
        <v>1144.3736813831881</v>
      </c>
      <c r="CF24" s="10">
        <f t="shared" si="1252"/>
        <v>1143.8455444484605</v>
      </c>
      <c r="CG24" s="10">
        <f t="shared" si="1252"/>
        <v>1143.3112204334202</v>
      </c>
      <c r="CH24" s="10">
        <f t="shared" si="1252"/>
        <v>1142.7706368569352</v>
      </c>
      <c r="CI24" s="10">
        <f t="shared" si="1252"/>
        <v>1142.2237203887637</v>
      </c>
      <c r="CJ24" s="10">
        <f t="shared" si="1252"/>
        <v>1141.6703968396055</v>
      </c>
      <c r="CK24" s="10">
        <f t="shared" si="1252"/>
        <v>1141.110591151039</v>
      </c>
      <c r="CL24" s="10">
        <f t="shared" si="1252"/>
        <v>1140.5442273853396</v>
      </c>
      <c r="CM24" s="10">
        <f t="shared" si="1252"/>
        <v>1139.9712287151788</v>
      </c>
      <c r="CN24" s="10">
        <f t="shared" si="1252"/>
        <v>1139.3915174132019</v>
      </c>
      <c r="CO24" s="10">
        <f t="shared" si="1252"/>
        <v>1138.8050148414845</v>
      </c>
      <c r="CP24" s="10">
        <f t="shared" si="1252"/>
        <v>1138.2116414408665</v>
      </c>
      <c r="CQ24" s="10">
        <f t="shared" si="1252"/>
        <v>1137.6113167201577</v>
      </c>
      <c r="CR24" s="10">
        <f t="shared" si="1252"/>
        <v>1137.0039592452208</v>
      </c>
      <c r="CS24" s="10">
        <f t="shared" si="1252"/>
        <v>1136.3894866279245</v>
      </c>
      <c r="CT24" s="10">
        <f t="shared" si="1252"/>
        <v>1135.767815514967</v>
      </c>
      <c r="CU24" s="10">
        <f t="shared" si="1252"/>
        <v>1135.1388615765698</v>
      </c>
      <c r="CV24" s="10">
        <f t="shared" si="1252"/>
        <v>1134.5025394950378</v>
      </c>
      <c r="CW24" s="10">
        <f t="shared" si="1252"/>
        <v>1133.8587629531862</v>
      </c>
      <c r="CX24" s="10">
        <f t="shared" si="1252"/>
        <v>1133.207444622632</v>
      </c>
      <c r="CY24" s="10">
        <f t="shared" si="1252"/>
        <v>1132.5484961519471</v>
      </c>
      <c r="CZ24" s="10">
        <f t="shared" si="1252"/>
        <v>1131.8818281546735</v>
      </c>
      <c r="DA24" s="10">
        <f t="shared" si="1252"/>
        <v>1131.2073501971986</v>
      </c>
      <c r="DB24" s="10">
        <f t="shared" si="1252"/>
        <v>1130.524970786488</v>
      </c>
      <c r="DC24" s="10">
        <f t="shared" si="1252"/>
        <v>1129.8345973576727</v>
      </c>
      <c r="DD24" s="10">
        <f t="shared" si="1252"/>
        <v>1129.1361362614953</v>
      </c>
      <c r="DE24" s="10">
        <f t="shared" si="1252"/>
        <v>1128.4294927516046</v>
      </c>
      <c r="DF24" s="10">
        <f t="shared" si="1252"/>
        <v>1127.7145709717033</v>
      </c>
      <c r="DG24" s="10">
        <f t="shared" si="1252"/>
        <v>1126.9912739425465</v>
      </c>
      <c r="DH24" s="10">
        <f t="shared" si="1252"/>
        <v>1126.2595035487848</v>
      </c>
      <c r="DI24" s="10">
        <f t="shared" si="1252"/>
        <v>1125.5191605256557</v>
      </c>
      <c r="DJ24" s="10">
        <f t="shared" si="1252"/>
        <v>1124.7701444455183</v>
      </c>
      <c r="DK24" s="10">
        <f t="shared" si="1252"/>
        <v>1124.0123537042305</v>
      </c>
      <c r="DL24" s="10">
        <f t="shared" si="1252"/>
        <v>1123.2456855073658</v>
      </c>
      <c r="DM24" s="10">
        <f t="shared" si="1252"/>
        <v>1122.47003585627</v>
      </c>
      <c r="DN24" s="10">
        <f t="shared" si="1252"/>
        <v>1121.6852995339525</v>
      </c>
      <c r="DO24" s="10">
        <f t="shared" si="1252"/>
        <v>1120.8913700908151</v>
      </c>
      <c r="DP24" s="10">
        <f t="shared" si="1252"/>
        <v>1120.0881398302113</v>
      </c>
      <c r="DQ24" s="10">
        <f t="shared" si="1252"/>
        <v>1119.2754997938368</v>
      </c>
      <c r="DR24" s="10">
        <f t="shared" si="1252"/>
        <v>1118.4533397469504</v>
      </c>
      <c r="DS24" s="10">
        <f t="shared" si="1252"/>
        <v>1117.6215481634201</v>
      </c>
      <c r="DT24" s="10">
        <f t="shared" si="1252"/>
        <v>1116.7800122105939</v>
      </c>
      <c r="DU24" s="10">
        <f t="shared" si="1252"/>
        <v>1115.9286177339955</v>
      </c>
      <c r="DV24" s="10">
        <f t="shared" si="1252"/>
        <v>1115.0672492418375</v>
      </c>
      <c r="DW24" s="10">
        <f t="shared" si="1252"/>
        <v>1114.1957898893565</v>
      </c>
      <c r="DX24" s="10">
        <f t="shared" si="1252"/>
        <v>1113.3141214629625</v>
      </c>
      <c r="DY24" s="10">
        <f t="shared" si="1252"/>
        <v>1112.4221243642021</v>
      </c>
      <c r="DZ24" s="10">
        <f t="shared" si="1252"/>
        <v>1111.5196775935369</v>
      </c>
      <c r="EA24" s="10">
        <f t="shared" si="1252"/>
        <v>1110.606658733929</v>
      </c>
      <c r="EB24" s="10">
        <f t="shared" si="1252"/>
        <v>1109.6829439342343</v>
      </c>
      <c r="EC24" s="10">
        <f t="shared" si="1252"/>
        <v>1108.7484078924037</v>
      </c>
      <c r="ED24" s="10">
        <f t="shared" ref="ED24:GO24" si="1253">-PMT(((1+$C$3)^(1/12)-1),$C$4*12,ED23)</f>
        <v>1107.8029238384845</v>
      </c>
      <c r="EE24" s="10">
        <f t="shared" si="1253"/>
        <v>1106.8463635174244</v>
      </c>
      <c r="EF24" s="10">
        <f t="shared" si="1253"/>
        <v>1105.8785971716745</v>
      </c>
      <c r="EG24" s="10">
        <f t="shared" si="1253"/>
        <v>1104.8994935235862</v>
      </c>
      <c r="EH24" s="10">
        <f t="shared" si="1253"/>
        <v>1103.9089197576045</v>
      </c>
      <c r="EI24" s="10">
        <f t="shared" si="1253"/>
        <v>1102.9067415022514</v>
      </c>
      <c r="EJ24" s="10">
        <f t="shared" si="1253"/>
        <v>1101.892822811898</v>
      </c>
      <c r="EK24" s="10">
        <f t="shared" si="1253"/>
        <v>1100.8670261483237</v>
      </c>
      <c r="EL24" s="10">
        <f t="shared" si="1253"/>
        <v>1099.8292123620588</v>
      </c>
      <c r="EM24" s="10">
        <f t="shared" si="1253"/>
        <v>1098.7792406735098</v>
      </c>
      <c r="EN24" s="10">
        <f t="shared" si="1253"/>
        <v>1097.7169686538609</v>
      </c>
      <c r="EO24" s="10">
        <f t="shared" si="1253"/>
        <v>1096.6422522057558</v>
      </c>
      <c r="EP24" s="10">
        <f t="shared" si="1253"/>
        <v>1095.5549455437485</v>
      </c>
      <c r="EQ24" s="10">
        <f t="shared" si="1253"/>
        <v>1094.4549011745296</v>
      </c>
      <c r="ER24" s="10">
        <f t="shared" si="1253"/>
        <v>1093.3419698769169</v>
      </c>
      <c r="ES24" s="10">
        <f t="shared" si="1253"/>
        <v>1092.2160006816152</v>
      </c>
      <c r="ET24" s="10">
        <f t="shared" si="1253"/>
        <v>1091.0768408507365</v>
      </c>
      <c r="EU24" s="10">
        <f t="shared" si="1253"/>
        <v>1089.9243358570805</v>
      </c>
      <c r="EV24" s="10">
        <f t="shared" si="1253"/>
        <v>1088.7583293631742</v>
      </c>
      <c r="EW24" s="10">
        <f t="shared" si="1253"/>
        <v>1087.5786632000636</v>
      </c>
      <c r="EX24" s="10">
        <f t="shared" si="1253"/>
        <v>1086.3851773458591</v>
      </c>
      <c r="EY24" s="10">
        <f t="shared" si="1253"/>
        <v>1085.1777099040276</v>
      </c>
      <c r="EZ24" s="10">
        <f t="shared" si="1253"/>
        <v>1083.9560970814316</v>
      </c>
      <c r="FA24" s="10">
        <f t="shared" si="1253"/>
        <v>1082.7201731661107</v>
      </c>
      <c r="FB24" s="10">
        <f t="shared" si="1253"/>
        <v>1081.4697705048022</v>
      </c>
      <c r="FC24" s="10">
        <f t="shared" si="1253"/>
        <v>1080.2047194802005</v>
      </c>
      <c r="FD24" s="10">
        <f t="shared" si="1253"/>
        <v>1078.9248484879461</v>
      </c>
      <c r="FE24" s="10">
        <f t="shared" si="1253"/>
        <v>1077.6299839133494</v>
      </c>
      <c r="FF24" s="10">
        <f t="shared" si="1253"/>
        <v>1076.3199501078386</v>
      </c>
      <c r="FG24" s="10">
        <f t="shared" si="1253"/>
        <v>1074.9945693651341</v>
      </c>
      <c r="FH24" s="10">
        <f t="shared" si="1253"/>
        <v>1073.6536618971418</v>
      </c>
      <c r="FI24" s="10">
        <f t="shared" si="1253"/>
        <v>1072.2970458095647</v>
      </c>
      <c r="FJ24" s="10">
        <f t="shared" si="1253"/>
        <v>1070.9245370772296</v>
      </c>
      <c r="FK24" s="10">
        <f t="shared" si="1253"/>
        <v>1069.5359495191233</v>
      </c>
      <c r="FL24" s="10">
        <f t="shared" si="1253"/>
        <v>1068.1310947731376</v>
      </c>
      <c r="FM24" s="10">
        <f t="shared" si="1253"/>
        <v>1066.7097822705186</v>
      </c>
      <c r="FN24" s="10">
        <f t="shared" si="1253"/>
        <v>1065.271819210014</v>
      </c>
      <c r="FO24" s="10">
        <f t="shared" si="1253"/>
        <v>1063.817010531722</v>
      </c>
      <c r="FP24" s="10">
        <f t="shared" si="1253"/>
        <v>1062.3451588906294</v>
      </c>
      <c r="FQ24" s="10">
        <f t="shared" si="1253"/>
        <v>1060.8560646298431</v>
      </c>
      <c r="FR24" s="10">
        <f t="shared" si="1253"/>
        <v>1059.3495257535058</v>
      </c>
      <c r="FS24" s="10">
        <f t="shared" si="1253"/>
        <v>1057.8253378993959</v>
      </c>
      <c r="FT24" s="10">
        <f t="shared" si="1253"/>
        <v>1056.2832943112046</v>
      </c>
      <c r="FU24" s="10">
        <f t="shared" si="1253"/>
        <v>1054.7231858104908</v>
      </c>
      <c r="FV24" s="10">
        <f t="shared" si="1253"/>
        <v>1053.1448007683055</v>
      </c>
      <c r="FW24" s="10">
        <f t="shared" si="1253"/>
        <v>1051.5479250764831</v>
      </c>
      <c r="FX24" s="10">
        <f t="shared" si="1253"/>
        <v>1049.9323421185998</v>
      </c>
      <c r="FY24" s="10">
        <f t="shared" si="1253"/>
        <v>1048.2978327405879</v>
      </c>
      <c r="FZ24" s="10">
        <f t="shared" si="1253"/>
        <v>1046.6441752210076</v>
      </c>
      <c r="GA24" s="10">
        <f t="shared" si="1253"/>
        <v>1044.9711452409717</v>
      </c>
      <c r="GB24" s="10">
        <f t="shared" si="1253"/>
        <v>1043.2785158537154</v>
      </c>
      <c r="GC24" s="10">
        <f t="shared" si="1253"/>
        <v>1041.566057453811</v>
      </c>
      <c r="GD24" s="10">
        <f t="shared" si="1253"/>
        <v>1039.833537746023</v>
      </c>
      <c r="GE24" s="10">
        <f t="shared" si="1253"/>
        <v>1038.0807217137965</v>
      </c>
      <c r="GF24" s="10">
        <f t="shared" si="1253"/>
        <v>1036.3073715873763</v>
      </c>
      <c r="GG24" s="10">
        <f t="shared" si="1253"/>
        <v>1034.5132468115557</v>
      </c>
      <c r="GH24" s="10">
        <f t="shared" si="1253"/>
        <v>1032.6981040130422</v>
      </c>
      <c r="GI24" s="10">
        <f t="shared" si="1253"/>
        <v>1030.8616969674467</v>
      </c>
      <c r="GJ24" s="10">
        <f t="shared" si="1253"/>
        <v>1029.003776565881</v>
      </c>
      <c r="GK24" s="10">
        <f t="shared" si="1253"/>
        <v>1027.1240907811671</v>
      </c>
      <c r="GL24" s="10">
        <f t="shared" si="1253"/>
        <v>1025.2223846336501</v>
      </c>
      <c r="GM24" s="10">
        <f t="shared" si="1253"/>
        <v>1023.2984001566089</v>
      </c>
      <c r="GN24" s="10">
        <f t="shared" si="1253"/>
        <v>1021.3518763612639</v>
      </c>
      <c r="GO24" s="10">
        <f t="shared" si="1253"/>
        <v>1019.382549201374</v>
      </c>
      <c r="GP24" s="10">
        <f t="shared" ref="GP24:JA24" si="1254">-PMT(((1+$C$3)^(1/12)-1),$C$4*12,GP23)</f>
        <v>1017.3901515374179</v>
      </c>
      <c r="GQ24" s="10">
        <f t="shared" si="1254"/>
        <v>1015.3744131003573</v>
      </c>
      <c r="GR24" s="10">
        <f t="shared" si="1254"/>
        <v>1013.3350604549745</v>
      </c>
      <c r="GS24" s="10">
        <f t="shared" si="1254"/>
        <v>1011.2718169627807</v>
      </c>
      <c r="GT24" s="10">
        <f t="shared" si="1254"/>
        <v>1009.1844027444903</v>
      </c>
      <c r="GU24" s="10">
        <f t="shared" si="1254"/>
        <v>1007.0725346420553</v>
      </c>
      <c r="GV24" s="10">
        <f t="shared" si="1254"/>
        <v>1004.9359261802547</v>
      </c>
      <c r="GW24" s="10">
        <f t="shared" si="1254"/>
        <v>1002.7742875278338</v>
      </c>
      <c r="GX24" s="10">
        <f t="shared" si="1254"/>
        <v>1000.5873254581891</v>
      </c>
      <c r="GY24" s="10">
        <f t="shared" si="1254"/>
        <v>998.37474330959151</v>
      </c>
      <c r="GZ24" s="10">
        <f t="shared" si="1254"/>
        <v>996.1362409449448</v>
      </c>
      <c r="HA24" s="10">
        <f t="shared" si="1254"/>
        <v>993.87151471107143</v>
      </c>
      <c r="HB24" s="10">
        <f t="shared" si="1254"/>
        <v>991.5802573975219</v>
      </c>
      <c r="HC24" s="10">
        <f t="shared" si="1254"/>
        <v>989.26215819490221</v>
      </c>
      <c r="HD24" s="10">
        <f t="shared" si="1254"/>
        <v>986.91690265271188</v>
      </c>
      <c r="HE24" s="10">
        <f t="shared" si="1254"/>
        <v>984.54417263668893</v>
      </c>
      <c r="HF24" s="10">
        <f t="shared" si="1254"/>
        <v>982.143646285655</v>
      </c>
      <c r="HG24" s="10">
        <f t="shared" si="1254"/>
        <v>979.71499796785474</v>
      </c>
      <c r="HH24" s="10">
        <f t="shared" si="1254"/>
        <v>977.25789823678394</v>
      </c>
      <c r="HI24" s="10">
        <f t="shared" si="1254"/>
        <v>974.7720137865</v>
      </c>
      <c r="HJ24" s="10">
        <f t="shared" si="1254"/>
        <v>972.25700740640843</v>
      </c>
      <c r="HK24" s="10">
        <f t="shared" si="1254"/>
        <v>969.71253793552137</v>
      </c>
      <c r="HL24" s="10">
        <f t="shared" si="1254"/>
        <v>967.13826021617774</v>
      </c>
      <c r="HM24" s="10">
        <f t="shared" si="1254"/>
        <v>964.53382504722333</v>
      </c>
      <c r="HN24" s="10">
        <f t="shared" si="1254"/>
        <v>961.89887913664154</v>
      </c>
      <c r="HO24" s="10">
        <f t="shared" si="1254"/>
        <v>959.23306505362893</v>
      </c>
      <c r="HP24" s="10">
        <f t="shared" si="1254"/>
        <v>956.53602118010997</v>
      </c>
      <c r="HQ24" s="10">
        <f t="shared" si="1254"/>
        <v>953.80738166168373</v>
      </c>
      <c r="HR24" s="10">
        <f t="shared" si="1254"/>
        <v>951.04677635799476</v>
      </c>
      <c r="HS24" s="10">
        <f t="shared" si="1254"/>
        <v>948.25383079252447</v>
      </c>
      <c r="HT24" s="10">
        <f t="shared" si="1254"/>
        <v>945.42816610179318</v>
      </c>
      <c r="HU24" s="10">
        <f t="shared" si="1254"/>
        <v>942.56939898396649</v>
      </c>
      <c r="HV24" s="10">
        <f t="shared" si="1254"/>
        <v>939.67714164686129</v>
      </c>
      <c r="HW24" s="10">
        <f t="shared" si="1254"/>
        <v>936.75100175534101</v>
      </c>
      <c r="HX24" s="10">
        <f t="shared" si="1254"/>
        <v>933.79058237809579</v>
      </c>
      <c r="HY24" s="10">
        <f t="shared" si="1254"/>
        <v>930.7954819337981</v>
      </c>
      <c r="HZ24" s="10">
        <f t="shared" si="1254"/>
        <v>927.76529413662888</v>
      </c>
      <c r="IA24" s="10">
        <f t="shared" si="1254"/>
        <v>924.69960794116434</v>
      </c>
      <c r="IB24" s="10">
        <f t="shared" si="1254"/>
        <v>921.59800748661758</v>
      </c>
      <c r="IC24" s="10">
        <f t="shared" si="1254"/>
        <v>918.46007204042724</v>
      </c>
      <c r="ID24" s="10">
        <f t="shared" si="1254"/>
        <v>915.28537594118495</v>
      </c>
      <c r="IE24" s="10">
        <f t="shared" si="1254"/>
        <v>912.07348854089412</v>
      </c>
      <c r="IF24" s="10">
        <f t="shared" si="1254"/>
        <v>908.82397414655304</v>
      </c>
      <c r="IG24" s="10">
        <f t="shared" si="1254"/>
        <v>905.53639196105235</v>
      </c>
      <c r="IH24" s="10">
        <f t="shared" si="1254"/>
        <v>902.21029602338137</v>
      </c>
      <c r="II24" s="10">
        <f t="shared" si="1254"/>
        <v>898.84523514813316</v>
      </c>
      <c r="IJ24" s="10">
        <f t="shared" si="1254"/>
        <v>895.4407528643012</v>
      </c>
      <c r="IK24" s="10">
        <f t="shared" si="1254"/>
        <v>891.99638735335895</v>
      </c>
      <c r="IL24" s="10">
        <f t="shared" si="1254"/>
        <v>888.51167138661447</v>
      </c>
      <c r="IM24" s="10">
        <f t="shared" si="1254"/>
        <v>884.98613226183022</v>
      </c>
      <c r="IN24" s="10">
        <f t="shared" si="1254"/>
        <v>881.41929173910137</v>
      </c>
      <c r="IO24" s="10">
        <f t="shared" si="1254"/>
        <v>877.81066597598249</v>
      </c>
      <c r="IP24" s="10">
        <f t="shared" si="1254"/>
        <v>874.15976546185379</v>
      </c>
      <c r="IQ24" s="10">
        <f t="shared" si="1254"/>
        <v>870.46609495151938</v>
      </c>
      <c r="IR24" s="10">
        <f t="shared" si="1254"/>
        <v>866.72915339802728</v>
      </c>
      <c r="IS24" s="10">
        <f t="shared" si="1254"/>
        <v>862.94843388470156</v>
      </c>
      <c r="IT24" s="10">
        <f t="shared" si="1254"/>
        <v>859.12342355637986</v>
      </c>
      <c r="IU24" s="10">
        <f t="shared" si="1254"/>
        <v>855.25360354984434</v>
      </c>
      <c r="IV24" s="10">
        <f t="shared" si="1254"/>
        <v>851.33844892343757</v>
      </c>
      <c r="IW24" s="10">
        <f t="shared" si="1254"/>
        <v>847.37742858585386</v>
      </c>
      <c r="IX24" s="10">
        <f t="shared" si="1254"/>
        <v>843.37000522409767</v>
      </c>
      <c r="IY24" s="10">
        <f t="shared" si="1254"/>
        <v>839.31563523059583</v>
      </c>
      <c r="IZ24" s="10">
        <f t="shared" si="1254"/>
        <v>835.21376862945783</v>
      </c>
      <c r="JA24" s="10">
        <f t="shared" si="1254"/>
        <v>831.06384900187106</v>
      </c>
      <c r="JB24" s="10">
        <f t="shared" ref="JB24:LM24" si="1255">-PMT(((1+$C$3)^(1/12)-1),$C$4*12,JB23)</f>
        <v>826.86531341062312</v>
      </c>
      <c r="JC24" s="10">
        <f t="shared" si="1255"/>
        <v>822.61759232373868</v>
      </c>
      <c r="JD24" s="10">
        <f t="shared" si="1255"/>
        <v>818.32010953722249</v>
      </c>
      <c r="JE24" s="10">
        <f t="shared" si="1255"/>
        <v>813.97228209689786</v>
      </c>
      <c r="JF24" s="10">
        <f t="shared" si="1255"/>
        <v>809.57352021932809</v>
      </c>
      <c r="JG24" s="10">
        <f t="shared" si="1255"/>
        <v>805.12322721181238</v>
      </c>
      <c r="JH24" s="10">
        <f t="shared" si="1255"/>
        <v>800.62079939144439</v>
      </c>
      <c r="JI24" s="10">
        <f t="shared" si="1255"/>
        <v>796.06562600322331</v>
      </c>
      <c r="JJ24" s="10">
        <f t="shared" si="1255"/>
        <v>791.45708913720364</v>
      </c>
      <c r="JK24" s="10">
        <f t="shared" si="1255"/>
        <v>786.79456364467649</v>
      </c>
      <c r="JL24" s="10">
        <f t="shared" si="1255"/>
        <v>782.07741705336775</v>
      </c>
      <c r="JM24" s="10">
        <f t="shared" si="1255"/>
        <v>777.30500948164297</v>
      </c>
      <c r="JN24" s="10">
        <f t="shared" si="1255"/>
        <v>772.47669355170774</v>
      </c>
      <c r="JO24" s="10">
        <f t="shared" si="1255"/>
        <v>767.59181430179058</v>
      </c>
      <c r="JP24" s="10">
        <f t="shared" si="1255"/>
        <v>762.64970909729709</v>
      </c>
      <c r="JQ24" s="10">
        <f t="shared" si="1255"/>
        <v>757.64970754092383</v>
      </c>
      <c r="JR24" s="10">
        <f t="shared" si="1255"/>
        <v>752.59113138171847</v>
      </c>
      <c r="JS24" s="10">
        <f t="shared" si="1255"/>
        <v>747.47329442307523</v>
      </c>
      <c r="JT24" s="10">
        <f t="shared" si="1255"/>
        <v>742.29550242965217</v>
      </c>
      <c r="JU24" s="10">
        <f t="shared" si="1255"/>
        <v>737.05705303319792</v>
      </c>
      <c r="JV24" s="10">
        <f t="shared" si="1255"/>
        <v>731.75723563727524</v>
      </c>
      <c r="JW24" s="10">
        <f t="shared" si="1255"/>
        <v>726.3953313208691</v>
      </c>
      <c r="JX24" s="10">
        <f t="shared" si="1255"/>
        <v>720.97061274086388</v>
      </c>
      <c r="JY24" s="10">
        <f t="shared" si="1255"/>
        <v>715.48234403338051</v>
      </c>
      <c r="JZ24" s="10">
        <f t="shared" si="1255"/>
        <v>709.92978071395498</v>
      </c>
      <c r="KA24" s="10">
        <f t="shared" si="1255"/>
        <v>704.3121695765501</v>
      </c>
      <c r="KB24" s="10">
        <f t="shared" si="1255"/>
        <v>698.62874859138265</v>
      </c>
      <c r="KC24" s="10">
        <f t="shared" si="1255"/>
        <v>692.87874680155335</v>
      </c>
      <c r="KD24" s="10">
        <f t="shared" si="1255"/>
        <v>687.0613842184672</v>
      </c>
      <c r="KE24" s="10">
        <f t="shared" si="1255"/>
        <v>681.17587171602759</v>
      </c>
      <c r="KF24" s="10">
        <f t="shared" si="1255"/>
        <v>675.22141092359107</v>
      </c>
      <c r="KG24" s="10">
        <f t="shared" si="1255"/>
        <v>669.19719411766857</v>
      </c>
      <c r="KH24" s="10">
        <f t="shared" si="1255"/>
        <v>663.10240411235759</v>
      </c>
      <c r="KI24" s="10">
        <f t="shared" si="1255"/>
        <v>656.93621414849042</v>
      </c>
      <c r="KJ24" s="10">
        <f t="shared" si="1255"/>
        <v>650.69778778148452</v>
      </c>
      <c r="KK24" s="10">
        <f t="shared" si="1255"/>
        <v>644.38627876787859</v>
      </c>
      <c r="KL24" s="10">
        <f t="shared" si="1255"/>
        <v>638.00083095053924</v>
      </c>
      <c r="KM24" s="10">
        <f t="shared" si="1255"/>
        <v>631.54057814252371</v>
      </c>
      <c r="KN24" s="10">
        <f t="shared" si="1255"/>
        <v>625.00464400958106</v>
      </c>
      <c r="KO24" s="10">
        <f t="shared" si="1255"/>
        <v>618.39214195127738</v>
      </c>
      <c r="KP24" s="10">
        <f t="shared" si="1255"/>
        <v>611.70217498072827</v>
      </c>
      <c r="KQ24" s="10">
        <f t="shared" si="1255"/>
        <v>604.93383560292261</v>
      </c>
      <c r="KR24" s="10">
        <f t="shared" si="1255"/>
        <v>598.08620569162053</v>
      </c>
      <c r="KS24" s="10">
        <f t="shared" si="1255"/>
        <v>591.15835636480983</v>
      </c>
      <c r="KT24" s="10">
        <f t="shared" si="1255"/>
        <v>584.14934785870207</v>
      </c>
      <c r="KU24" s="10">
        <f t="shared" si="1255"/>
        <v>577.05822940025485</v>
      </c>
      <c r="KV24" s="10">
        <f t="shared" si="1255"/>
        <v>569.88403907819804</v>
      </c>
      <c r="KW24" s="10">
        <f t="shared" si="1255"/>
        <v>562.62580371255115</v>
      </c>
      <c r="KX24" s="10">
        <f t="shared" si="1255"/>
        <v>555.28253872261087</v>
      </c>
      <c r="KY24" s="10">
        <f t="shared" si="1255"/>
        <v>547.8532479933931</v>
      </c>
      <c r="KZ24" s="10">
        <f t="shared" si="1255"/>
        <v>540.33692374050906</v>
      </c>
      <c r="LA24" s="10">
        <f t="shared" si="1255"/>
        <v>532.73254637345974</v>
      </c>
      <c r="LB24" s="10">
        <f t="shared" si="1255"/>
        <v>525.03908435732819</v>
      </c>
      <c r="LC24" s="10">
        <f t="shared" si="1255"/>
        <v>517.25549407285177</v>
      </c>
      <c r="LD24" s="10">
        <f t="shared" si="1255"/>
        <v>509.38071967485439</v>
      </c>
      <c r="LE24" s="10">
        <f t="shared" si="1255"/>
        <v>501.41369294902194</v>
      </c>
      <c r="LF24" s="10">
        <f t="shared" si="1255"/>
        <v>493.35333316699814</v>
      </c>
      <c r="LG24" s="10">
        <f t="shared" si="1255"/>
        <v>485.19854693978374</v>
      </c>
      <c r="LH24" s="10">
        <f t="shared" si="1255"/>
        <v>476.94822806941841</v>
      </c>
      <c r="LI24" s="10">
        <f t="shared" si="1255"/>
        <v>468.60125739892447</v>
      </c>
      <c r="LJ24" s="10">
        <f t="shared" si="1255"/>
        <v>460.15650266049317</v>
      </c>
      <c r="LK24" s="10">
        <f t="shared" si="1255"/>
        <v>451.61281832189269</v>
      </c>
      <c r="LL24" s="10">
        <f t="shared" si="1255"/>
        <v>442.96904543107598</v>
      </c>
      <c r="LM24" s="10">
        <f t="shared" si="1255"/>
        <v>434.22401145896936</v>
      </c>
      <c r="LN24" s="10">
        <f t="shared" ref="LN24:MY24" si="1256">-PMT(((1+$C$3)^(1/12)-1),$C$4*12,LN23)</f>
        <v>425.37653014041808</v>
      </c>
      <c r="LO24" s="10">
        <f t="shared" si="1256"/>
        <v>416.42540131327013</v>
      </c>
      <c r="LP24" s="10">
        <f t="shared" si="1256"/>
        <v>407.3694107555732</v>
      </c>
      <c r="LQ24" s="10">
        <f t="shared" si="1256"/>
        <v>398.20733002086587</v>
      </c>
      <c r="LR24" s="10">
        <f t="shared" si="1256"/>
        <v>388.93791627153843</v>
      </c>
      <c r="LS24" s="10">
        <f t="shared" si="1256"/>
        <v>379.5599121102419</v>
      </c>
      <c r="LT24" s="10">
        <f t="shared" si="1256"/>
        <v>370.07204540932179</v>
      </c>
      <c r="LU24" s="10">
        <f t="shared" si="1256"/>
        <v>360.47302913825371</v>
      </c>
      <c r="LV24" s="10">
        <f t="shared" si="1256"/>
        <v>350.76156118905772</v>
      </c>
      <c r="LW24" s="10">
        <f t="shared" si="1256"/>
        <v>340.93632419966713</v>
      </c>
      <c r="LX24" s="10">
        <f t="shared" si="1256"/>
        <v>330.99598537522792</v>
      </c>
      <c r="LY24" s="10">
        <f t="shared" si="1256"/>
        <v>320.93919630730517</v>
      </c>
      <c r="LZ24" s="10">
        <f t="shared" si="1256"/>
        <v>310.76459279097128</v>
      </c>
      <c r="MA24" s="10">
        <f t="shared" si="1256"/>
        <v>300.47079463975109</v>
      </c>
      <c r="MB24" s="10">
        <f t="shared" si="1256"/>
        <v>290.05640549839956</v>
      </c>
      <c r="MC24" s="10">
        <f t="shared" si="1256"/>
        <v>279.52001265348616</v>
      </c>
      <c r="MD24" s="10">
        <f t="shared" si="1256"/>
        <v>268.86018684175957</v>
      </c>
      <c r="ME24" s="10">
        <f t="shared" si="1256"/>
        <v>258.07548205626853</v>
      </c>
      <c r="MF24" s="10">
        <f t="shared" si="1256"/>
        <v>247.16443535021037</v>
      </c>
      <c r="MG24" s="10">
        <f t="shared" si="1256"/>
        <v>236.12556663848207</v>
      </c>
      <c r="MH24" s="10">
        <f t="shared" si="1256"/>
        <v>224.9573784969067</v>
      </c>
      <c r="MI24" s="10">
        <f t="shared" si="1256"/>
        <v>213.6583559591075</v>
      </c>
      <c r="MJ24" s="10">
        <f t="shared" si="1256"/>
        <v>202.2269663110024</v>
      </c>
      <c r="MK24" s="10">
        <f t="shared" si="1256"/>
        <v>190.66165888289129</v>
      </c>
      <c r="ML24" s="10">
        <f t="shared" si="1256"/>
        <v>178.9608648391073</v>
      </c>
      <c r="MM24" s="10">
        <f t="shared" si="1256"/>
        <v>167.12299696520407</v>
      </c>
      <c r="MN24" s="10">
        <f t="shared" si="1256"/>
        <v>155.14644945264985</v>
      </c>
      <c r="MO24" s="10">
        <f t="shared" si="1256"/>
        <v>143.02959768099936</v>
      </c>
      <c r="MP24" s="10">
        <f t="shared" si="1256"/>
        <v>130.77079799751382</v>
      </c>
      <c r="MQ24" s="10">
        <f t="shared" si="1256"/>
        <v>118.36838749419913</v>
      </c>
      <c r="MR24" s="10">
        <f t="shared" si="1256"/>
        <v>105.82068378223219</v>
      </c>
      <c r="MS24" s="10">
        <f t="shared" si="1256"/>
        <v>93.125984763744611</v>
      </c>
      <c r="MT24" s="10">
        <f t="shared" si="1256"/>
        <v>80.282568400932931</v>
      </c>
      <c r="MU24" s="10">
        <f t="shared" si="1256"/>
        <v>67.288692482463816</v>
      </c>
      <c r="MV24" s="10">
        <f t="shared" si="1256"/>
        <v>54.14259438714295</v>
      </c>
      <c r="MW24" s="10">
        <f t="shared" si="1256"/>
        <v>40.842490844815153</v>
      </c>
      <c r="MX24" s="10">
        <f t="shared" si="1256"/>
        <v>27.386577694463544</v>
      </c>
      <c r="MY24" s="21">
        <f t="shared" si="1256"/>
        <v>13.773029639474803</v>
      </c>
    </row>
    <row r="25" spans="2:363" x14ac:dyDescent="0.3">
      <c r="B25" s="11" t="s">
        <v>23</v>
      </c>
      <c r="C25" s="14"/>
      <c r="D25" s="10">
        <f>D26-D24</f>
        <v>17.96442048471863</v>
      </c>
      <c r="E25" s="10">
        <f t="shared" ref="E25:BP25" si="1257">E26-E24</f>
        <v>18.174872178210535</v>
      </c>
      <c r="F25" s="10">
        <f t="shared" si="1257"/>
        <v>18.387789295807124</v>
      </c>
      <c r="G25" s="10">
        <f t="shared" si="1257"/>
        <v>18.603200719747292</v>
      </c>
      <c r="H25" s="10">
        <f t="shared" si="1257"/>
        <v>18.821135670622652</v>
      </c>
      <c r="I25" s="10">
        <f t="shared" si="1257"/>
        <v>19.041623711341117</v>
      </c>
      <c r="J25" s="10">
        <f t="shared" si="1257"/>
        <v>19.26469475113845</v>
      </c>
      <c r="K25" s="10">
        <f t="shared" si="1257"/>
        <v>19.490379049634385</v>
      </c>
      <c r="L25" s="10">
        <f t="shared" si="1257"/>
        <v>19.718707220937404</v>
      </c>
      <c r="M25" s="10">
        <f t="shared" si="1257"/>
        <v>19.94971023779749</v>
      </c>
      <c r="N25" s="10">
        <f t="shared" si="1257"/>
        <v>20.183419435808446</v>
      </c>
      <c r="O25" s="10">
        <f t="shared" si="1257"/>
        <v>20.41986651765751</v>
      </c>
      <c r="P25" s="10">
        <f t="shared" si="1257"/>
        <v>20.659083557426356</v>
      </c>
      <c r="Q25" s="10">
        <f t="shared" si="1257"/>
        <v>20.901103004941888</v>
      </c>
      <c r="R25" s="10">
        <f t="shared" si="1257"/>
        <v>21.145957690178193</v>
      </c>
      <c r="S25" s="10">
        <f t="shared" si="1257"/>
        <v>21.393680827709431</v>
      </c>
      <c r="T25" s="10">
        <f t="shared" si="1257"/>
        <v>21.644306021215698</v>
      </c>
      <c r="U25" s="10">
        <f t="shared" si="1257"/>
        <v>21.897867268042319</v>
      </c>
      <c r="V25" s="10">
        <f t="shared" si="1257"/>
        <v>22.154398963809172</v>
      </c>
      <c r="W25" s="10">
        <f t="shared" si="1257"/>
        <v>22.413935907079576</v>
      </c>
      <c r="X25" s="10">
        <f t="shared" si="1257"/>
        <v>22.676513304078071</v>
      </c>
      <c r="Y25" s="10">
        <f t="shared" si="1257"/>
        <v>22.942166773467306</v>
      </c>
      <c r="Z25" s="10">
        <f t="shared" si="1257"/>
        <v>23.210932351179963</v>
      </c>
      <c r="AA25" s="10">
        <f t="shared" si="1257"/>
        <v>23.482846495306376</v>
      </c>
      <c r="AB25" s="10">
        <f t="shared" si="1257"/>
        <v>23.757946091040594</v>
      </c>
      <c r="AC25" s="10">
        <f t="shared" si="1257"/>
        <v>24.036268455683285</v>
      </c>
      <c r="AD25" s="10">
        <f t="shared" si="1257"/>
        <v>24.317851343705115</v>
      </c>
      <c r="AE25" s="10">
        <f t="shared" si="1257"/>
        <v>24.602732951865846</v>
      </c>
      <c r="AF25" s="10">
        <f t="shared" si="1257"/>
        <v>24.890951924398223</v>
      </c>
      <c r="AG25" s="10">
        <f t="shared" si="1257"/>
        <v>25.182547358248712</v>
      </c>
      <c r="AH25" s="10">
        <f t="shared" si="1257"/>
        <v>25.477558808380763</v>
      </c>
      <c r="AI25" s="10">
        <f t="shared" si="1257"/>
        <v>25.77602629314174</v>
      </c>
      <c r="AJ25" s="10">
        <f t="shared" si="1257"/>
        <v>26.077990299689873</v>
      </c>
      <c r="AK25" s="10">
        <f t="shared" si="1257"/>
        <v>26.38349178948738</v>
      </c>
      <c r="AL25" s="10">
        <f t="shared" si="1257"/>
        <v>26.692572203857026</v>
      </c>
      <c r="AM25" s="10">
        <f t="shared" si="1257"/>
        <v>27.005273469602344</v>
      </c>
      <c r="AN25" s="10">
        <f t="shared" si="1257"/>
        <v>27.321638004696752</v>
      </c>
      <c r="AO25" s="10">
        <f t="shared" si="1257"/>
        <v>27.64170872403588</v>
      </c>
      <c r="AP25" s="10">
        <f t="shared" si="1257"/>
        <v>27.965529045260837</v>
      </c>
      <c r="AQ25" s="10">
        <f t="shared" si="1257"/>
        <v>28.293142894645825</v>
      </c>
      <c r="AR25" s="10">
        <f t="shared" si="1257"/>
        <v>28.624594713058286</v>
      </c>
      <c r="AS25" s="10">
        <f t="shared" si="1257"/>
        <v>28.959929461986121</v>
      </c>
      <c r="AT25" s="10">
        <f t="shared" si="1257"/>
        <v>29.299192629638128</v>
      </c>
      <c r="AU25" s="10">
        <f t="shared" si="1257"/>
        <v>29.642430237113103</v>
      </c>
      <c r="AV25" s="10">
        <f t="shared" si="1257"/>
        <v>29.989688844643524</v>
      </c>
      <c r="AW25" s="10">
        <f t="shared" si="1257"/>
        <v>30.341015557910623</v>
      </c>
      <c r="AX25" s="10">
        <f t="shared" si="1257"/>
        <v>30.696458034435409</v>
      </c>
      <c r="AY25" s="10">
        <f t="shared" si="1257"/>
        <v>31.056064490042672</v>
      </c>
      <c r="AZ25" s="10">
        <f t="shared" si="1257"/>
        <v>31.419883705401162</v>
      </c>
      <c r="BA25" s="10">
        <f t="shared" si="1257"/>
        <v>31.787965032641296</v>
      </c>
      <c r="BB25" s="10">
        <f t="shared" si="1257"/>
        <v>32.160358402049724</v>
      </c>
      <c r="BC25" s="10">
        <f t="shared" si="1257"/>
        <v>32.537114328842563</v>
      </c>
      <c r="BD25" s="10">
        <f t="shared" si="1257"/>
        <v>32.91828392001662</v>
      </c>
      <c r="BE25" s="10">
        <f t="shared" si="1257"/>
        <v>33.303918881283835</v>
      </c>
      <c r="BF25" s="10">
        <f t="shared" si="1257"/>
        <v>33.694071524083483</v>
      </c>
      <c r="BG25" s="10">
        <f t="shared" si="1257"/>
        <v>34.088794772679648</v>
      </c>
      <c r="BH25" s="10">
        <f t="shared" si="1257"/>
        <v>34.488142171339632</v>
      </c>
      <c r="BI25" s="10">
        <f t="shared" si="1257"/>
        <v>34.892167891596728</v>
      </c>
      <c r="BJ25" s="10">
        <f t="shared" si="1257"/>
        <v>35.300926739600527</v>
      </c>
      <c r="BK25" s="10">
        <f t="shared" si="1257"/>
        <v>35.71447416354863</v>
      </c>
      <c r="BL25" s="10">
        <f t="shared" si="1257"/>
        <v>36.132866261210893</v>
      </c>
      <c r="BM25" s="10">
        <f t="shared" si="1257"/>
        <v>36.556159787536899</v>
      </c>
      <c r="BN25" s="10">
        <f t="shared" si="1257"/>
        <v>36.984412162356875</v>
      </c>
      <c r="BO25" s="10">
        <f t="shared" si="1257"/>
        <v>37.417681478168561</v>
      </c>
      <c r="BP25" s="10">
        <f t="shared" si="1257"/>
        <v>37.856026508018886</v>
      </c>
      <c r="BQ25" s="10">
        <f t="shared" ref="BQ25:EB25" si="1258">BQ26-BQ24</f>
        <v>38.299506713475921</v>
      </c>
      <c r="BR25" s="10">
        <f t="shared" si="1258"/>
        <v>38.748182252695642</v>
      </c>
      <c r="BS25" s="10">
        <f t="shared" si="1258"/>
        <v>39.202113988581232</v>
      </c>
      <c r="BT25" s="10">
        <f t="shared" si="1258"/>
        <v>39.661363497040156</v>
      </c>
      <c r="BU25" s="10">
        <f t="shared" si="1258"/>
        <v>40.125993075336055</v>
      </c>
      <c r="BV25" s="10">
        <f t="shared" si="1258"/>
        <v>40.59606575054022</v>
      </c>
      <c r="BW25" s="10">
        <f t="shared" si="1258"/>
        <v>41.071645288080617</v>
      </c>
      <c r="BX25" s="10">
        <f t="shared" si="1258"/>
        <v>41.552796200392095</v>
      </c>
      <c r="BY25" s="10">
        <f t="shared" si="1258"/>
        <v>42.039583755667536</v>
      </c>
      <c r="BZ25" s="10">
        <f t="shared" si="1258"/>
        <v>42.532073986710429</v>
      </c>
      <c r="CA25" s="10">
        <f t="shared" si="1258"/>
        <v>43.030333699893845</v>
      </c>
      <c r="CB25" s="10">
        <f t="shared" si="1258"/>
        <v>43.534430484221502</v>
      </c>
      <c r="CC25" s="10">
        <f t="shared" si="1258"/>
        <v>44.044432720497298</v>
      </c>
      <c r="CD25" s="10">
        <f t="shared" si="1258"/>
        <v>44.560409590600102</v>
      </c>
      <c r="CE25" s="10">
        <f t="shared" si="1258"/>
        <v>45.08243108686861</v>
      </c>
      <c r="CF25" s="10">
        <f t="shared" si="1258"/>
        <v>45.610568021596237</v>
      </c>
      <c r="CG25" s="10">
        <f t="shared" si="1258"/>
        <v>46.14489203663652</v>
      </c>
      <c r="CH25" s="10">
        <f t="shared" si="1258"/>
        <v>46.685475613121525</v>
      </c>
      <c r="CI25" s="10">
        <f t="shared" si="1258"/>
        <v>47.232392081293028</v>
      </c>
      <c r="CJ25" s="10">
        <f t="shared" si="1258"/>
        <v>47.78571563045125</v>
      </c>
      <c r="CK25" s="10">
        <f t="shared" si="1258"/>
        <v>48.345521319017735</v>
      </c>
      <c r="CL25" s="10">
        <f t="shared" si="1258"/>
        <v>48.911885084717142</v>
      </c>
      <c r="CM25" s="10">
        <f t="shared" si="1258"/>
        <v>49.484883754877956</v>
      </c>
      <c r="CN25" s="10">
        <f t="shared" si="1258"/>
        <v>50.064595056854841</v>
      </c>
      <c r="CO25" s="10">
        <f t="shared" si="1258"/>
        <v>50.651097628572188</v>
      </c>
      <c r="CP25" s="10">
        <f t="shared" si="1258"/>
        <v>51.244471029190208</v>
      </c>
      <c r="CQ25" s="10">
        <f t="shared" si="1258"/>
        <v>51.844795749899049</v>
      </c>
      <c r="CR25" s="10">
        <f t="shared" si="1258"/>
        <v>52.452153224835911</v>
      </c>
      <c r="CS25" s="10">
        <f t="shared" si="1258"/>
        <v>53.066625842132225</v>
      </c>
      <c r="CT25" s="10">
        <f t="shared" si="1258"/>
        <v>53.688296955089754</v>
      </c>
      <c r="CU25" s="10">
        <f t="shared" si="1258"/>
        <v>54.317250893486971</v>
      </c>
      <c r="CV25" s="10">
        <f t="shared" si="1258"/>
        <v>54.953572975018915</v>
      </c>
      <c r="CW25" s="10">
        <f t="shared" si="1258"/>
        <v>55.597349516870509</v>
      </c>
      <c r="CX25" s="10">
        <f t="shared" si="1258"/>
        <v>56.248667847424713</v>
      </c>
      <c r="CY25" s="10">
        <f t="shared" si="1258"/>
        <v>56.907616318109604</v>
      </c>
      <c r="CZ25" s="10">
        <f t="shared" si="1258"/>
        <v>57.574284315383238</v>
      </c>
      <c r="DA25" s="10">
        <f t="shared" si="1258"/>
        <v>58.24876227285813</v>
      </c>
      <c r="DB25" s="10">
        <f t="shared" si="1258"/>
        <v>58.93114168356874</v>
      </c>
      <c r="DC25" s="10">
        <f t="shared" si="1258"/>
        <v>59.621515112384031</v>
      </c>
      <c r="DD25" s="10">
        <f t="shared" si="1258"/>
        <v>60.319976208561457</v>
      </c>
      <c r="DE25" s="10">
        <f t="shared" si="1258"/>
        <v>61.026619718452139</v>
      </c>
      <c r="DF25" s="10">
        <f t="shared" si="1258"/>
        <v>61.741541498353399</v>
      </c>
      <c r="DG25" s="10">
        <f t="shared" si="1258"/>
        <v>62.46483852751021</v>
      </c>
      <c r="DH25" s="10">
        <f t="shared" si="1258"/>
        <v>63.196608921271945</v>
      </c>
      <c r="DI25" s="10">
        <f t="shared" si="1258"/>
        <v>63.936951944401017</v>
      </c>
      <c r="DJ25" s="10">
        <f t="shared" si="1258"/>
        <v>64.685968024538397</v>
      </c>
      <c r="DK25" s="10">
        <f t="shared" si="1258"/>
        <v>65.44375876582626</v>
      </c>
      <c r="DL25" s="10">
        <f t="shared" si="1258"/>
        <v>66.210426962690917</v>
      </c>
      <c r="DM25" s="10">
        <f t="shared" si="1258"/>
        <v>66.986076613786736</v>
      </c>
      <c r="DN25" s="10">
        <f t="shared" si="1258"/>
        <v>67.770812936104221</v>
      </c>
      <c r="DO25" s="10">
        <f t="shared" si="1258"/>
        <v>68.564742379241579</v>
      </c>
      <c r="DP25" s="10">
        <f t="shared" si="1258"/>
        <v>69.367972639845448</v>
      </c>
      <c r="DQ25" s="10">
        <f t="shared" si="1258"/>
        <v>70.18061267621988</v>
      </c>
      <c r="DR25" s="10">
        <f t="shared" si="1258"/>
        <v>71.002772723106318</v>
      </c>
      <c r="DS25" s="10">
        <f t="shared" si="1258"/>
        <v>71.834564306636594</v>
      </c>
      <c r="DT25" s="10">
        <f t="shared" si="1258"/>
        <v>72.676100259462828</v>
      </c>
      <c r="DU25" s="10">
        <f t="shared" si="1258"/>
        <v>73.527494736061271</v>
      </c>
      <c r="DV25" s="10">
        <f t="shared" si="1258"/>
        <v>74.388863228219179</v>
      </c>
      <c r="DW25" s="10">
        <f t="shared" si="1258"/>
        <v>75.260322580700176</v>
      </c>
      <c r="DX25" s="10">
        <f t="shared" si="1258"/>
        <v>76.141991007094248</v>
      </c>
      <c r="DY25" s="10">
        <f t="shared" si="1258"/>
        <v>77.033988105854633</v>
      </c>
      <c r="DZ25" s="10">
        <f t="shared" si="1258"/>
        <v>77.936434876519797</v>
      </c>
      <c r="EA25" s="10">
        <f t="shared" si="1258"/>
        <v>78.849453736127771</v>
      </c>
      <c r="EB25" s="10">
        <f t="shared" si="1258"/>
        <v>79.773168535822379</v>
      </c>
      <c r="EC25" s="10">
        <f t="shared" ref="EC25:GN25" si="1259">EC26-EC24</f>
        <v>80.707704577652976</v>
      </c>
      <c r="ED25" s="10">
        <f t="shared" si="1259"/>
        <v>81.65318863157222</v>
      </c>
      <c r="EE25" s="10">
        <f t="shared" si="1259"/>
        <v>82.609748952632344</v>
      </c>
      <c r="EF25" s="10">
        <f t="shared" si="1259"/>
        <v>83.577515298382195</v>
      </c>
      <c r="EG25" s="10">
        <f t="shared" si="1259"/>
        <v>84.556618946470508</v>
      </c>
      <c r="EH25" s="10">
        <f t="shared" si="1259"/>
        <v>85.547192712452215</v>
      </c>
      <c r="EI25" s="10">
        <f t="shared" si="1259"/>
        <v>86.549370967805316</v>
      </c>
      <c r="EJ25" s="10">
        <f t="shared" si="1259"/>
        <v>87.563289658158737</v>
      </c>
      <c r="EK25" s="10">
        <f t="shared" si="1259"/>
        <v>88.589086321733021</v>
      </c>
      <c r="EL25" s="10">
        <f t="shared" si="1259"/>
        <v>89.626900107997926</v>
      </c>
      <c r="EM25" s="10">
        <f t="shared" si="1259"/>
        <v>90.676871796546948</v>
      </c>
      <c r="EN25" s="10">
        <f t="shared" si="1259"/>
        <v>91.739143816195792</v>
      </c>
      <c r="EO25" s="10">
        <f t="shared" si="1259"/>
        <v>92.813860264300956</v>
      </c>
      <c r="EP25" s="10">
        <f t="shared" si="1259"/>
        <v>93.901166926308179</v>
      </c>
      <c r="EQ25" s="10">
        <f t="shared" si="1259"/>
        <v>95.001211295527128</v>
      </c>
      <c r="ER25" s="10">
        <f t="shared" si="1259"/>
        <v>96.114142593139832</v>
      </c>
      <c r="ES25" s="10">
        <f t="shared" si="1259"/>
        <v>97.240111788441482</v>
      </c>
      <c r="ET25" s="10">
        <f t="shared" si="1259"/>
        <v>98.379271619320207</v>
      </c>
      <c r="EU25" s="10">
        <f t="shared" si="1259"/>
        <v>99.531776612976273</v>
      </c>
      <c r="EV25" s="10">
        <f t="shared" si="1259"/>
        <v>100.69778310688253</v>
      </c>
      <c r="EW25" s="10">
        <f t="shared" si="1259"/>
        <v>101.87744926999312</v>
      </c>
      <c r="EX25" s="10">
        <f t="shared" si="1259"/>
        <v>103.0709351241976</v>
      </c>
      <c r="EY25" s="10">
        <f t="shared" si="1259"/>
        <v>104.27840256602917</v>
      </c>
      <c r="EZ25" s="10">
        <f t="shared" si="1259"/>
        <v>105.50001538862512</v>
      </c>
      <c r="FA25" s="10">
        <f t="shared" si="1259"/>
        <v>106.735939303946</v>
      </c>
      <c r="FB25" s="10">
        <f t="shared" si="1259"/>
        <v>107.9863419652545</v>
      </c>
      <c r="FC25" s="10">
        <f t="shared" si="1259"/>
        <v>109.25139298985619</v>
      </c>
      <c r="FD25" s="10">
        <f t="shared" si="1259"/>
        <v>110.53126398211066</v>
      </c>
      <c r="FE25" s="10">
        <f t="shared" si="1259"/>
        <v>111.82612855670732</v>
      </c>
      <c r="FF25" s="10">
        <f t="shared" si="1259"/>
        <v>113.1361623622181</v>
      </c>
      <c r="FG25" s="10">
        <f t="shared" si="1259"/>
        <v>114.46154310492261</v>
      </c>
      <c r="FH25" s="10">
        <f t="shared" si="1259"/>
        <v>115.80245057291495</v>
      </c>
      <c r="FI25" s="10">
        <f t="shared" si="1259"/>
        <v>117.15906666049204</v>
      </c>
      <c r="FJ25" s="10">
        <f t="shared" si="1259"/>
        <v>118.53157539282711</v>
      </c>
      <c r="FK25" s="10">
        <f t="shared" si="1259"/>
        <v>119.92016295093345</v>
      </c>
      <c r="FL25" s="10">
        <f t="shared" si="1259"/>
        <v>121.32501769691908</v>
      </c>
      <c r="FM25" s="10">
        <f t="shared" si="1259"/>
        <v>122.74633019953808</v>
      </c>
      <c r="FN25" s="10">
        <f t="shared" si="1259"/>
        <v>124.18429326004275</v>
      </c>
      <c r="FO25" s="10">
        <f t="shared" si="1259"/>
        <v>125.63910193833476</v>
      </c>
      <c r="FP25" s="10">
        <f t="shared" si="1259"/>
        <v>127.11095357942736</v>
      </c>
      <c r="FQ25" s="10">
        <f t="shared" si="1259"/>
        <v>128.60004784021362</v>
      </c>
      <c r="FR25" s="10">
        <f t="shared" si="1259"/>
        <v>130.10658671655096</v>
      </c>
      <c r="FS25" s="10">
        <f t="shared" si="1259"/>
        <v>131.63077457066083</v>
      </c>
      <c r="FT25" s="10">
        <f t="shared" si="1259"/>
        <v>133.17281815885212</v>
      </c>
      <c r="FU25" s="10">
        <f t="shared" si="1259"/>
        <v>134.73292665956592</v>
      </c>
      <c r="FV25" s="10">
        <f t="shared" si="1259"/>
        <v>136.31131170175126</v>
      </c>
      <c r="FW25" s="10">
        <f t="shared" si="1259"/>
        <v>137.9081873935736</v>
      </c>
      <c r="FX25" s="10">
        <f t="shared" si="1259"/>
        <v>139.52377035145696</v>
      </c>
      <c r="FY25" s="10">
        <f t="shared" si="1259"/>
        <v>141.15827972946886</v>
      </c>
      <c r="FZ25" s="10">
        <f t="shared" si="1259"/>
        <v>142.81193724904915</v>
      </c>
      <c r="GA25" s="10">
        <f t="shared" si="1259"/>
        <v>144.48496722908499</v>
      </c>
      <c r="GB25" s="10">
        <f t="shared" si="1259"/>
        <v>146.17759661634136</v>
      </c>
      <c r="GC25" s="10">
        <f t="shared" si="1259"/>
        <v>147.8900550162457</v>
      </c>
      <c r="GD25" s="10">
        <f t="shared" si="1259"/>
        <v>149.62257472403371</v>
      </c>
      <c r="GE25" s="10">
        <f t="shared" si="1259"/>
        <v>151.37539075626023</v>
      </c>
      <c r="GF25" s="10">
        <f t="shared" si="1259"/>
        <v>153.14874088268039</v>
      </c>
      <c r="GG25" s="10">
        <f t="shared" si="1259"/>
        <v>154.94286565850098</v>
      </c>
      <c r="GH25" s="10">
        <f t="shared" si="1259"/>
        <v>156.75800845701451</v>
      </c>
      <c r="GI25" s="10">
        <f t="shared" si="1259"/>
        <v>158.59441550260999</v>
      </c>
      <c r="GJ25" s="10">
        <f t="shared" si="1259"/>
        <v>160.4523359041757</v>
      </c>
      <c r="GK25" s="10">
        <f t="shared" si="1259"/>
        <v>162.33202168888965</v>
      </c>
      <c r="GL25" s="10">
        <f t="shared" si="1259"/>
        <v>164.23372783640662</v>
      </c>
      <c r="GM25" s="10">
        <f t="shared" si="1259"/>
        <v>166.15771231344786</v>
      </c>
      <c r="GN25" s="10">
        <f t="shared" si="1259"/>
        <v>168.10423610879286</v>
      </c>
      <c r="GO25" s="10">
        <f t="shared" ref="GO25:IZ25" si="1260">GO26-GO24</f>
        <v>170.07356326868273</v>
      </c>
      <c r="GP25" s="10">
        <f t="shared" si="1260"/>
        <v>172.06596093263886</v>
      </c>
      <c r="GQ25" s="10">
        <f t="shared" si="1260"/>
        <v>174.08169936969944</v>
      </c>
      <c r="GR25" s="10">
        <f t="shared" si="1260"/>
        <v>176.12105201508223</v>
      </c>
      <c r="GS25" s="10">
        <f t="shared" si="1260"/>
        <v>178.18429550727603</v>
      </c>
      <c r="GT25" s="10">
        <f t="shared" si="1260"/>
        <v>180.27170972556644</v>
      </c>
      <c r="GU25" s="10">
        <f t="shared" si="1260"/>
        <v>182.38357782800142</v>
      </c>
      <c r="GV25" s="10">
        <f t="shared" si="1260"/>
        <v>184.52018628980204</v>
      </c>
      <c r="GW25" s="10">
        <f t="shared" si="1260"/>
        <v>186.68182494222287</v>
      </c>
      <c r="GX25" s="10">
        <f t="shared" si="1260"/>
        <v>188.86878701186765</v>
      </c>
      <c r="GY25" s="10">
        <f t="shared" si="1260"/>
        <v>191.08136916046521</v>
      </c>
      <c r="GZ25" s="10">
        <f t="shared" si="1260"/>
        <v>193.31987152511192</v>
      </c>
      <c r="HA25" s="10">
        <f t="shared" si="1260"/>
        <v>195.5845977589853</v>
      </c>
      <c r="HB25" s="10">
        <f t="shared" si="1260"/>
        <v>197.87585507253482</v>
      </c>
      <c r="HC25" s="10">
        <f t="shared" si="1260"/>
        <v>200.19395427515451</v>
      </c>
      <c r="HD25" s="10">
        <f t="shared" si="1260"/>
        <v>202.53920981734484</v>
      </c>
      <c r="HE25" s="10">
        <f t="shared" si="1260"/>
        <v>204.9119398333678</v>
      </c>
      <c r="HF25" s="10">
        <f t="shared" si="1260"/>
        <v>207.31246618440173</v>
      </c>
      <c r="HG25" s="10">
        <f t="shared" si="1260"/>
        <v>209.74111450220198</v>
      </c>
      <c r="HH25" s="10">
        <f t="shared" si="1260"/>
        <v>212.19821423327278</v>
      </c>
      <c r="HI25" s="10">
        <f t="shared" si="1260"/>
        <v>214.68409868355673</v>
      </c>
      <c r="HJ25" s="10">
        <f t="shared" si="1260"/>
        <v>217.19910506364829</v>
      </c>
      <c r="HK25" s="10">
        <f t="shared" si="1260"/>
        <v>219.74357453453536</v>
      </c>
      <c r="HL25" s="10">
        <f t="shared" si="1260"/>
        <v>222.31785225387898</v>
      </c>
      <c r="HM25" s="10">
        <f t="shared" si="1260"/>
        <v>224.92228742283339</v>
      </c>
      <c r="HN25" s="10">
        <f t="shared" si="1260"/>
        <v>227.55723333341518</v>
      </c>
      <c r="HO25" s="10">
        <f t="shared" si="1260"/>
        <v>230.22304741642779</v>
      </c>
      <c r="HP25" s="10">
        <f t="shared" si="1260"/>
        <v>232.92009128994675</v>
      </c>
      <c r="HQ25" s="10">
        <f t="shared" si="1260"/>
        <v>235.64873080837299</v>
      </c>
      <c r="HR25" s="10">
        <f t="shared" si="1260"/>
        <v>238.40933611206196</v>
      </c>
      <c r="HS25" s="10">
        <f t="shared" si="1260"/>
        <v>241.20228167753226</v>
      </c>
      <c r="HT25" s="10">
        <f t="shared" si="1260"/>
        <v>244.02794636826354</v>
      </c>
      <c r="HU25" s="10">
        <f t="shared" si="1260"/>
        <v>246.88671348609023</v>
      </c>
      <c r="HV25" s="10">
        <f t="shared" si="1260"/>
        <v>249.77897082319544</v>
      </c>
      <c r="HW25" s="10">
        <f t="shared" si="1260"/>
        <v>252.70511071471572</v>
      </c>
      <c r="HX25" s="10">
        <f t="shared" si="1260"/>
        <v>255.66553009196093</v>
      </c>
      <c r="HY25" s="10">
        <f t="shared" si="1260"/>
        <v>258.66063053625862</v>
      </c>
      <c r="HZ25" s="10">
        <f t="shared" si="1260"/>
        <v>261.69081833342784</v>
      </c>
      <c r="IA25" s="10">
        <f t="shared" si="1260"/>
        <v>264.75650452889238</v>
      </c>
      <c r="IB25" s="10">
        <f t="shared" si="1260"/>
        <v>267.85810498343915</v>
      </c>
      <c r="IC25" s="10">
        <f t="shared" si="1260"/>
        <v>270.99604042962949</v>
      </c>
      <c r="ID25" s="10">
        <f t="shared" si="1260"/>
        <v>274.17073652887177</v>
      </c>
      <c r="IE25" s="10">
        <f t="shared" si="1260"/>
        <v>277.38262392916261</v>
      </c>
      <c r="IF25" s="10">
        <f t="shared" si="1260"/>
        <v>280.63213832350368</v>
      </c>
      <c r="IG25" s="10">
        <f t="shared" si="1260"/>
        <v>283.91972050900438</v>
      </c>
      <c r="IH25" s="10">
        <f t="shared" si="1260"/>
        <v>287.24581644667535</v>
      </c>
      <c r="II25" s="10">
        <f t="shared" si="1260"/>
        <v>290.61087732192357</v>
      </c>
      <c r="IJ25" s="10">
        <f t="shared" si="1260"/>
        <v>294.01535960575552</v>
      </c>
      <c r="IK25" s="10">
        <f t="shared" si="1260"/>
        <v>297.45972511669777</v>
      </c>
      <c r="IL25" s="10">
        <f t="shared" si="1260"/>
        <v>300.94444108344226</v>
      </c>
      <c r="IM25" s="10">
        <f t="shared" si="1260"/>
        <v>304.4699802082265</v>
      </c>
      <c r="IN25" s="10">
        <f t="shared" si="1260"/>
        <v>308.03682073095536</v>
      </c>
      <c r="IO25" s="10">
        <f t="shared" si="1260"/>
        <v>311.64544649407424</v>
      </c>
      <c r="IP25" s="10">
        <f t="shared" si="1260"/>
        <v>315.29634700820293</v>
      </c>
      <c r="IQ25" s="10">
        <f t="shared" si="1260"/>
        <v>318.99001751853734</v>
      </c>
      <c r="IR25" s="10">
        <f t="shared" si="1260"/>
        <v>322.72695907202944</v>
      </c>
      <c r="IS25" s="10">
        <f t="shared" si="1260"/>
        <v>326.50767858535517</v>
      </c>
      <c r="IT25" s="10">
        <f t="shared" si="1260"/>
        <v>330.33268891367686</v>
      </c>
      <c r="IU25" s="10">
        <f t="shared" si="1260"/>
        <v>334.20250892021238</v>
      </c>
      <c r="IV25" s="10">
        <f t="shared" si="1260"/>
        <v>338.11766354661916</v>
      </c>
      <c r="IW25" s="10">
        <f t="shared" si="1260"/>
        <v>342.07868388420286</v>
      </c>
      <c r="IX25" s="10">
        <f t="shared" si="1260"/>
        <v>346.08610724595906</v>
      </c>
      <c r="IY25" s="10">
        <f t="shared" si="1260"/>
        <v>350.14047723946089</v>
      </c>
      <c r="IZ25" s="10">
        <f t="shared" si="1260"/>
        <v>354.24234384059889</v>
      </c>
      <c r="JA25" s="10">
        <f t="shared" ref="JA25:LL25" si="1261">JA26-JA24</f>
        <v>358.39226346818566</v>
      </c>
      <c r="JB25" s="10">
        <f t="shared" si="1261"/>
        <v>362.59079905943361</v>
      </c>
      <c r="JC25" s="10">
        <f t="shared" si="1261"/>
        <v>366.83852014631805</v>
      </c>
      <c r="JD25" s="10">
        <f t="shared" si="1261"/>
        <v>371.13600293283423</v>
      </c>
      <c r="JE25" s="10">
        <f t="shared" si="1261"/>
        <v>375.48383037315887</v>
      </c>
      <c r="JF25" s="10">
        <f t="shared" si="1261"/>
        <v>379.88259225072864</v>
      </c>
      <c r="JG25" s="10">
        <f t="shared" si="1261"/>
        <v>384.33288525824435</v>
      </c>
      <c r="JH25" s="10">
        <f t="shared" si="1261"/>
        <v>388.83531307861233</v>
      </c>
      <c r="JI25" s="10">
        <f t="shared" si="1261"/>
        <v>393.39048646683341</v>
      </c>
      <c r="JJ25" s="10">
        <f t="shared" si="1261"/>
        <v>397.99902333285308</v>
      </c>
      <c r="JK25" s="10">
        <f t="shared" si="1261"/>
        <v>402.66154882538024</v>
      </c>
      <c r="JL25" s="10">
        <f t="shared" si="1261"/>
        <v>407.37869541668897</v>
      </c>
      <c r="JM25" s="10">
        <f t="shared" si="1261"/>
        <v>412.15110298841375</v>
      </c>
      <c r="JN25" s="10">
        <f t="shared" si="1261"/>
        <v>416.97941891834898</v>
      </c>
      <c r="JO25" s="10">
        <f t="shared" si="1261"/>
        <v>421.86429816826615</v>
      </c>
      <c r="JP25" s="10">
        <f t="shared" si="1261"/>
        <v>426.80640337275963</v>
      </c>
      <c r="JQ25" s="10">
        <f t="shared" si="1261"/>
        <v>431.8064049291329</v>
      </c>
      <c r="JR25" s="10">
        <f t="shared" si="1261"/>
        <v>436.86498108833825</v>
      </c>
      <c r="JS25" s="10">
        <f t="shared" si="1261"/>
        <v>441.98281804698149</v>
      </c>
      <c r="JT25" s="10">
        <f t="shared" si="1261"/>
        <v>447.16061004040455</v>
      </c>
      <c r="JU25" s="10">
        <f t="shared" si="1261"/>
        <v>452.39905943685881</v>
      </c>
      <c r="JV25" s="10">
        <f t="shared" si="1261"/>
        <v>457.69887683278148</v>
      </c>
      <c r="JW25" s="10">
        <f t="shared" si="1261"/>
        <v>463.06078114918762</v>
      </c>
      <c r="JX25" s="10">
        <f t="shared" si="1261"/>
        <v>468.48549972919284</v>
      </c>
      <c r="JY25" s="10">
        <f t="shared" si="1261"/>
        <v>473.97376843667621</v>
      </c>
      <c r="JZ25" s="10">
        <f t="shared" si="1261"/>
        <v>479.52633175610174</v>
      </c>
      <c r="KA25" s="10">
        <f t="shared" si="1261"/>
        <v>485.14394289350662</v>
      </c>
      <c r="KB25" s="10">
        <f t="shared" si="1261"/>
        <v>490.82736387867408</v>
      </c>
      <c r="KC25" s="10">
        <f t="shared" si="1261"/>
        <v>496.57736566850338</v>
      </c>
      <c r="KD25" s="10">
        <f t="shared" si="1261"/>
        <v>502.39472825158953</v>
      </c>
      <c r="KE25" s="10">
        <f t="shared" si="1261"/>
        <v>508.28024075402914</v>
      </c>
      <c r="KF25" s="10">
        <f t="shared" si="1261"/>
        <v>514.23470154646566</v>
      </c>
      <c r="KG25" s="10">
        <f t="shared" si="1261"/>
        <v>520.25891835238815</v>
      </c>
      <c r="KH25" s="10">
        <f t="shared" si="1261"/>
        <v>526.35370835769913</v>
      </c>
      <c r="KI25" s="10">
        <f t="shared" si="1261"/>
        <v>532.5198983215663</v>
      </c>
      <c r="KJ25" s="10">
        <f t="shared" si="1261"/>
        <v>538.7583246885722</v>
      </c>
      <c r="KK25" s="10">
        <f t="shared" si="1261"/>
        <v>545.06983370217813</v>
      </c>
      <c r="KL25" s="10">
        <f t="shared" si="1261"/>
        <v>551.45528151951748</v>
      </c>
      <c r="KM25" s="10">
        <f t="shared" si="1261"/>
        <v>557.91553432753301</v>
      </c>
      <c r="KN25" s="10">
        <f t="shared" si="1261"/>
        <v>564.45146846047567</v>
      </c>
      <c r="KO25" s="10">
        <f t="shared" si="1261"/>
        <v>571.06397051877934</v>
      </c>
      <c r="KP25" s="10">
        <f t="shared" si="1261"/>
        <v>577.75393748932845</v>
      </c>
      <c r="KQ25" s="10">
        <f t="shared" si="1261"/>
        <v>584.52227686713411</v>
      </c>
      <c r="KR25" s="10">
        <f t="shared" si="1261"/>
        <v>591.36990677843619</v>
      </c>
      <c r="KS25" s="10">
        <f t="shared" si="1261"/>
        <v>598.29775610524689</v>
      </c>
      <c r="KT25" s="10">
        <f t="shared" si="1261"/>
        <v>605.30676461135465</v>
      </c>
      <c r="KU25" s="10">
        <f t="shared" si="1261"/>
        <v>612.39788306980188</v>
      </c>
      <c r="KV25" s="10">
        <f t="shared" si="1261"/>
        <v>619.57207339185868</v>
      </c>
      <c r="KW25" s="10">
        <f t="shared" si="1261"/>
        <v>626.83030875750558</v>
      </c>
      <c r="KX25" s="10">
        <f t="shared" si="1261"/>
        <v>634.17357374744586</v>
      </c>
      <c r="KY25" s="10">
        <f t="shared" si="1261"/>
        <v>641.60286447666363</v>
      </c>
      <c r="KZ25" s="10">
        <f t="shared" si="1261"/>
        <v>649.11918872954766</v>
      </c>
      <c r="LA25" s="10">
        <f t="shared" si="1261"/>
        <v>656.72356609659698</v>
      </c>
      <c r="LB25" s="10">
        <f t="shared" si="1261"/>
        <v>664.41702811272853</v>
      </c>
      <c r="LC25" s="10">
        <f t="shared" si="1261"/>
        <v>672.20061839720495</v>
      </c>
      <c r="LD25" s="10">
        <f t="shared" si="1261"/>
        <v>680.07539279520233</v>
      </c>
      <c r="LE25" s="10">
        <f t="shared" si="1261"/>
        <v>688.04241952103484</v>
      </c>
      <c r="LF25" s="10">
        <f t="shared" si="1261"/>
        <v>696.10277930305858</v>
      </c>
      <c r="LG25" s="10">
        <f t="shared" si="1261"/>
        <v>704.25756553027304</v>
      </c>
      <c r="LH25" s="10">
        <f t="shared" si="1261"/>
        <v>712.50788440063832</v>
      </c>
      <c r="LI25" s="10">
        <f t="shared" si="1261"/>
        <v>720.85485507113231</v>
      </c>
      <c r="LJ25" s="10">
        <f t="shared" si="1261"/>
        <v>729.29960980956355</v>
      </c>
      <c r="LK25" s="10">
        <f t="shared" si="1261"/>
        <v>737.84329414816398</v>
      </c>
      <c r="LL25" s="10">
        <f t="shared" si="1261"/>
        <v>746.48706703898074</v>
      </c>
      <c r="LM25" s="10">
        <f t="shared" ref="LM25:MY25" si="1262">LM26-LM24</f>
        <v>755.23210101108737</v>
      </c>
      <c r="LN25" s="10">
        <f t="shared" si="1262"/>
        <v>764.0795823296387</v>
      </c>
      <c r="LO25" s="10">
        <f t="shared" si="1262"/>
        <v>773.03071115678654</v>
      </c>
      <c r="LP25" s="10">
        <f t="shared" si="1262"/>
        <v>782.08670171448352</v>
      </c>
      <c r="LQ25" s="10">
        <f t="shared" si="1262"/>
        <v>791.24878244919091</v>
      </c>
      <c r="LR25" s="10">
        <f t="shared" si="1262"/>
        <v>800.51819619851835</v>
      </c>
      <c r="LS25" s="10">
        <f t="shared" si="1262"/>
        <v>809.89620035981488</v>
      </c>
      <c r="LT25" s="10">
        <f t="shared" si="1262"/>
        <v>819.38406706073488</v>
      </c>
      <c r="LU25" s="10">
        <f t="shared" si="1262"/>
        <v>828.98308333180307</v>
      </c>
      <c r="LV25" s="10">
        <f t="shared" si="1262"/>
        <v>838.69455128099901</v>
      </c>
      <c r="LW25" s="10">
        <f t="shared" si="1262"/>
        <v>848.51978827038965</v>
      </c>
      <c r="LX25" s="10">
        <f t="shared" si="1262"/>
        <v>858.46012709482875</v>
      </c>
      <c r="LY25" s="10">
        <f t="shared" si="1262"/>
        <v>868.51691616275161</v>
      </c>
      <c r="LZ25" s="10">
        <f t="shared" si="1262"/>
        <v>878.69151967908545</v>
      </c>
      <c r="MA25" s="10">
        <f t="shared" si="1262"/>
        <v>888.98531783030558</v>
      </c>
      <c r="MB25" s="10">
        <f t="shared" si="1262"/>
        <v>899.39970697165722</v>
      </c>
      <c r="MC25" s="10">
        <f t="shared" si="1262"/>
        <v>909.9360998165705</v>
      </c>
      <c r="MD25" s="10">
        <f t="shared" si="1262"/>
        <v>920.59592562829721</v>
      </c>
      <c r="ME25" s="10">
        <f t="shared" si="1262"/>
        <v>931.38063041378814</v>
      </c>
      <c r="MF25" s="10">
        <f t="shared" si="1262"/>
        <v>942.29167711984633</v>
      </c>
      <c r="MG25" s="10">
        <f t="shared" si="1262"/>
        <v>953.33054583157468</v>
      </c>
      <c r="MH25" s="10">
        <f t="shared" si="1262"/>
        <v>964.49873397315002</v>
      </c>
      <c r="MI25" s="10">
        <f t="shared" si="1262"/>
        <v>975.79775651094928</v>
      </c>
      <c r="MJ25" s="10">
        <f t="shared" si="1262"/>
        <v>987.22914615905438</v>
      </c>
      <c r="MK25" s="10">
        <f t="shared" si="1262"/>
        <v>998.79445358716544</v>
      </c>
      <c r="ML25" s="10">
        <f t="shared" si="1262"/>
        <v>1010.4952476309494</v>
      </c>
      <c r="MM25" s="10">
        <f t="shared" si="1262"/>
        <v>1022.3331155048527</v>
      </c>
      <c r="MN25" s="10">
        <f t="shared" si="1262"/>
        <v>1034.3096630174068</v>
      </c>
      <c r="MO25" s="10">
        <f t="shared" si="1262"/>
        <v>1046.4265147890574</v>
      </c>
      <c r="MP25" s="10">
        <f t="shared" si="1262"/>
        <v>1058.6853144725428</v>
      </c>
      <c r="MQ25" s="10">
        <f t="shared" si="1262"/>
        <v>1071.0877249758576</v>
      </c>
      <c r="MR25" s="10">
        <f t="shared" si="1262"/>
        <v>1083.6354286878245</v>
      </c>
      <c r="MS25" s="10">
        <f t="shared" si="1262"/>
        <v>1096.3301277063122</v>
      </c>
      <c r="MT25" s="10">
        <f t="shared" si="1262"/>
        <v>1109.1735440691239</v>
      </c>
      <c r="MU25" s="10">
        <f t="shared" si="1262"/>
        <v>1122.1674199875929</v>
      </c>
      <c r="MV25" s="10">
        <f t="shared" si="1262"/>
        <v>1135.3135180829138</v>
      </c>
      <c r="MW25" s="10">
        <f t="shared" si="1262"/>
        <v>1148.6136216252416</v>
      </c>
      <c r="MX25" s="10">
        <f t="shared" si="1262"/>
        <v>1162.0695347755932</v>
      </c>
      <c r="MY25" s="21">
        <f t="shared" si="1262"/>
        <v>1175.683082830582</v>
      </c>
    </row>
    <row r="26" spans="2:363" x14ac:dyDescent="0.3">
      <c r="B26" s="11" t="s">
        <v>26</v>
      </c>
      <c r="C26" s="14"/>
      <c r="D26" s="10">
        <f>-PMT(((1+$C$3)^(1/12))-1,$C$4,$D$23)</f>
        <v>1189.4561124700567</v>
      </c>
      <c r="E26" s="10">
        <f t="shared" ref="E26:BP26" si="1263">-PMT(((1+$C$3)^(1/12))-1,$C$4,$D$23)</f>
        <v>1189.4561124700567</v>
      </c>
      <c r="F26" s="10">
        <f t="shared" si="1263"/>
        <v>1189.4561124700567</v>
      </c>
      <c r="G26" s="10">
        <f t="shared" si="1263"/>
        <v>1189.4561124700567</v>
      </c>
      <c r="H26" s="10">
        <f t="shared" si="1263"/>
        <v>1189.4561124700567</v>
      </c>
      <c r="I26" s="10">
        <f t="shared" si="1263"/>
        <v>1189.4561124700567</v>
      </c>
      <c r="J26" s="10">
        <f t="shared" si="1263"/>
        <v>1189.4561124700567</v>
      </c>
      <c r="K26" s="10">
        <f t="shared" si="1263"/>
        <v>1189.4561124700567</v>
      </c>
      <c r="L26" s="10">
        <f t="shared" si="1263"/>
        <v>1189.4561124700567</v>
      </c>
      <c r="M26" s="10">
        <f t="shared" si="1263"/>
        <v>1189.4561124700567</v>
      </c>
      <c r="N26" s="10">
        <f t="shared" si="1263"/>
        <v>1189.4561124700567</v>
      </c>
      <c r="O26" s="10">
        <f t="shared" si="1263"/>
        <v>1189.4561124700567</v>
      </c>
      <c r="P26" s="10">
        <f t="shared" si="1263"/>
        <v>1189.4561124700567</v>
      </c>
      <c r="Q26" s="10">
        <f t="shared" si="1263"/>
        <v>1189.4561124700567</v>
      </c>
      <c r="R26" s="10">
        <f t="shared" si="1263"/>
        <v>1189.4561124700567</v>
      </c>
      <c r="S26" s="10">
        <f t="shared" si="1263"/>
        <v>1189.4561124700567</v>
      </c>
      <c r="T26" s="10">
        <f t="shared" si="1263"/>
        <v>1189.4561124700567</v>
      </c>
      <c r="U26" s="10">
        <f t="shared" si="1263"/>
        <v>1189.4561124700567</v>
      </c>
      <c r="V26" s="10">
        <f t="shared" si="1263"/>
        <v>1189.4561124700567</v>
      </c>
      <c r="W26" s="10">
        <f t="shared" si="1263"/>
        <v>1189.4561124700567</v>
      </c>
      <c r="X26" s="10">
        <f t="shared" si="1263"/>
        <v>1189.4561124700567</v>
      </c>
      <c r="Y26" s="10">
        <f t="shared" si="1263"/>
        <v>1189.4561124700567</v>
      </c>
      <c r="Z26" s="10">
        <f t="shared" si="1263"/>
        <v>1189.4561124700567</v>
      </c>
      <c r="AA26" s="10">
        <f t="shared" si="1263"/>
        <v>1189.4561124700567</v>
      </c>
      <c r="AB26" s="10">
        <f t="shared" si="1263"/>
        <v>1189.4561124700567</v>
      </c>
      <c r="AC26" s="10">
        <f t="shared" si="1263"/>
        <v>1189.4561124700567</v>
      </c>
      <c r="AD26" s="10">
        <f t="shared" si="1263"/>
        <v>1189.4561124700567</v>
      </c>
      <c r="AE26" s="10">
        <f t="shared" si="1263"/>
        <v>1189.4561124700567</v>
      </c>
      <c r="AF26" s="10">
        <f t="shared" si="1263"/>
        <v>1189.4561124700567</v>
      </c>
      <c r="AG26" s="10">
        <f t="shared" si="1263"/>
        <v>1189.4561124700567</v>
      </c>
      <c r="AH26" s="10">
        <f t="shared" si="1263"/>
        <v>1189.4561124700567</v>
      </c>
      <c r="AI26" s="10">
        <f t="shared" si="1263"/>
        <v>1189.4561124700567</v>
      </c>
      <c r="AJ26" s="10">
        <f t="shared" si="1263"/>
        <v>1189.4561124700567</v>
      </c>
      <c r="AK26" s="10">
        <f t="shared" si="1263"/>
        <v>1189.4561124700567</v>
      </c>
      <c r="AL26" s="10">
        <f t="shared" si="1263"/>
        <v>1189.4561124700567</v>
      </c>
      <c r="AM26" s="10">
        <f t="shared" si="1263"/>
        <v>1189.4561124700567</v>
      </c>
      <c r="AN26" s="10">
        <f t="shared" si="1263"/>
        <v>1189.4561124700567</v>
      </c>
      <c r="AO26" s="10">
        <f t="shared" si="1263"/>
        <v>1189.4561124700567</v>
      </c>
      <c r="AP26" s="10">
        <f t="shared" si="1263"/>
        <v>1189.4561124700567</v>
      </c>
      <c r="AQ26" s="10">
        <f t="shared" si="1263"/>
        <v>1189.4561124700567</v>
      </c>
      <c r="AR26" s="10">
        <f t="shared" si="1263"/>
        <v>1189.4561124700567</v>
      </c>
      <c r="AS26" s="10">
        <f t="shared" si="1263"/>
        <v>1189.4561124700567</v>
      </c>
      <c r="AT26" s="10">
        <f t="shared" si="1263"/>
        <v>1189.4561124700567</v>
      </c>
      <c r="AU26" s="10">
        <f t="shared" si="1263"/>
        <v>1189.4561124700567</v>
      </c>
      <c r="AV26" s="10">
        <f t="shared" si="1263"/>
        <v>1189.4561124700567</v>
      </c>
      <c r="AW26" s="10">
        <f t="shared" si="1263"/>
        <v>1189.4561124700567</v>
      </c>
      <c r="AX26" s="10">
        <f t="shared" si="1263"/>
        <v>1189.4561124700567</v>
      </c>
      <c r="AY26" s="10">
        <f t="shared" si="1263"/>
        <v>1189.4561124700567</v>
      </c>
      <c r="AZ26" s="10">
        <f t="shared" si="1263"/>
        <v>1189.4561124700567</v>
      </c>
      <c r="BA26" s="10">
        <f t="shared" si="1263"/>
        <v>1189.4561124700567</v>
      </c>
      <c r="BB26" s="10">
        <f t="shared" si="1263"/>
        <v>1189.4561124700567</v>
      </c>
      <c r="BC26" s="10">
        <f t="shared" si="1263"/>
        <v>1189.4561124700567</v>
      </c>
      <c r="BD26" s="10">
        <f t="shared" si="1263"/>
        <v>1189.4561124700567</v>
      </c>
      <c r="BE26" s="10">
        <f t="shared" si="1263"/>
        <v>1189.4561124700567</v>
      </c>
      <c r="BF26" s="10">
        <f t="shared" si="1263"/>
        <v>1189.4561124700567</v>
      </c>
      <c r="BG26" s="10">
        <f t="shared" si="1263"/>
        <v>1189.4561124700567</v>
      </c>
      <c r="BH26" s="10">
        <f t="shared" si="1263"/>
        <v>1189.4561124700567</v>
      </c>
      <c r="BI26" s="10">
        <f t="shared" si="1263"/>
        <v>1189.4561124700567</v>
      </c>
      <c r="BJ26" s="10">
        <f t="shared" si="1263"/>
        <v>1189.4561124700567</v>
      </c>
      <c r="BK26" s="10">
        <f t="shared" si="1263"/>
        <v>1189.4561124700567</v>
      </c>
      <c r="BL26" s="10">
        <f t="shared" si="1263"/>
        <v>1189.4561124700567</v>
      </c>
      <c r="BM26" s="10">
        <f t="shared" si="1263"/>
        <v>1189.4561124700567</v>
      </c>
      <c r="BN26" s="10">
        <f t="shared" si="1263"/>
        <v>1189.4561124700567</v>
      </c>
      <c r="BO26" s="10">
        <f t="shared" si="1263"/>
        <v>1189.4561124700567</v>
      </c>
      <c r="BP26" s="10">
        <f t="shared" si="1263"/>
        <v>1189.4561124700567</v>
      </c>
      <c r="BQ26" s="10">
        <f t="shared" ref="BQ26:EB26" si="1264">-PMT(((1+$C$3)^(1/12))-1,$C$4,$D$23)</f>
        <v>1189.4561124700567</v>
      </c>
      <c r="BR26" s="10">
        <f t="shared" si="1264"/>
        <v>1189.4561124700567</v>
      </c>
      <c r="BS26" s="10">
        <f t="shared" si="1264"/>
        <v>1189.4561124700567</v>
      </c>
      <c r="BT26" s="10">
        <f t="shared" si="1264"/>
        <v>1189.4561124700567</v>
      </c>
      <c r="BU26" s="10">
        <f t="shared" si="1264"/>
        <v>1189.4561124700567</v>
      </c>
      <c r="BV26" s="10">
        <f t="shared" si="1264"/>
        <v>1189.4561124700567</v>
      </c>
      <c r="BW26" s="10">
        <f t="shared" si="1264"/>
        <v>1189.4561124700567</v>
      </c>
      <c r="BX26" s="10">
        <f t="shared" si="1264"/>
        <v>1189.4561124700567</v>
      </c>
      <c r="BY26" s="10">
        <f t="shared" si="1264"/>
        <v>1189.4561124700567</v>
      </c>
      <c r="BZ26" s="10">
        <f t="shared" si="1264"/>
        <v>1189.4561124700567</v>
      </c>
      <c r="CA26" s="10">
        <f t="shared" si="1264"/>
        <v>1189.4561124700567</v>
      </c>
      <c r="CB26" s="10">
        <f t="shared" si="1264"/>
        <v>1189.4561124700567</v>
      </c>
      <c r="CC26" s="10">
        <f t="shared" si="1264"/>
        <v>1189.4561124700567</v>
      </c>
      <c r="CD26" s="10">
        <f t="shared" si="1264"/>
        <v>1189.4561124700567</v>
      </c>
      <c r="CE26" s="10">
        <f t="shared" si="1264"/>
        <v>1189.4561124700567</v>
      </c>
      <c r="CF26" s="10">
        <f t="shared" si="1264"/>
        <v>1189.4561124700567</v>
      </c>
      <c r="CG26" s="10">
        <f t="shared" si="1264"/>
        <v>1189.4561124700567</v>
      </c>
      <c r="CH26" s="10">
        <f t="shared" si="1264"/>
        <v>1189.4561124700567</v>
      </c>
      <c r="CI26" s="10">
        <f t="shared" si="1264"/>
        <v>1189.4561124700567</v>
      </c>
      <c r="CJ26" s="10">
        <f t="shared" si="1264"/>
        <v>1189.4561124700567</v>
      </c>
      <c r="CK26" s="10">
        <f t="shared" si="1264"/>
        <v>1189.4561124700567</v>
      </c>
      <c r="CL26" s="10">
        <f t="shared" si="1264"/>
        <v>1189.4561124700567</v>
      </c>
      <c r="CM26" s="10">
        <f t="shared" si="1264"/>
        <v>1189.4561124700567</v>
      </c>
      <c r="CN26" s="10">
        <f t="shared" si="1264"/>
        <v>1189.4561124700567</v>
      </c>
      <c r="CO26" s="10">
        <f t="shared" si="1264"/>
        <v>1189.4561124700567</v>
      </c>
      <c r="CP26" s="10">
        <f t="shared" si="1264"/>
        <v>1189.4561124700567</v>
      </c>
      <c r="CQ26" s="10">
        <f t="shared" si="1264"/>
        <v>1189.4561124700567</v>
      </c>
      <c r="CR26" s="10">
        <f t="shared" si="1264"/>
        <v>1189.4561124700567</v>
      </c>
      <c r="CS26" s="10">
        <f t="shared" si="1264"/>
        <v>1189.4561124700567</v>
      </c>
      <c r="CT26" s="10">
        <f t="shared" si="1264"/>
        <v>1189.4561124700567</v>
      </c>
      <c r="CU26" s="10">
        <f t="shared" si="1264"/>
        <v>1189.4561124700567</v>
      </c>
      <c r="CV26" s="10">
        <f t="shared" si="1264"/>
        <v>1189.4561124700567</v>
      </c>
      <c r="CW26" s="10">
        <f t="shared" si="1264"/>
        <v>1189.4561124700567</v>
      </c>
      <c r="CX26" s="10">
        <f t="shared" si="1264"/>
        <v>1189.4561124700567</v>
      </c>
      <c r="CY26" s="10">
        <f t="shared" si="1264"/>
        <v>1189.4561124700567</v>
      </c>
      <c r="CZ26" s="10">
        <f t="shared" si="1264"/>
        <v>1189.4561124700567</v>
      </c>
      <c r="DA26" s="10">
        <f t="shared" si="1264"/>
        <v>1189.4561124700567</v>
      </c>
      <c r="DB26" s="10">
        <f t="shared" si="1264"/>
        <v>1189.4561124700567</v>
      </c>
      <c r="DC26" s="10">
        <f t="shared" si="1264"/>
        <v>1189.4561124700567</v>
      </c>
      <c r="DD26" s="10">
        <f t="shared" si="1264"/>
        <v>1189.4561124700567</v>
      </c>
      <c r="DE26" s="10">
        <f t="shared" si="1264"/>
        <v>1189.4561124700567</v>
      </c>
      <c r="DF26" s="10">
        <f t="shared" si="1264"/>
        <v>1189.4561124700567</v>
      </c>
      <c r="DG26" s="10">
        <f t="shared" si="1264"/>
        <v>1189.4561124700567</v>
      </c>
      <c r="DH26" s="10">
        <f t="shared" si="1264"/>
        <v>1189.4561124700567</v>
      </c>
      <c r="DI26" s="10">
        <f t="shared" si="1264"/>
        <v>1189.4561124700567</v>
      </c>
      <c r="DJ26" s="10">
        <f t="shared" si="1264"/>
        <v>1189.4561124700567</v>
      </c>
      <c r="DK26" s="10">
        <f t="shared" si="1264"/>
        <v>1189.4561124700567</v>
      </c>
      <c r="DL26" s="10">
        <f t="shared" si="1264"/>
        <v>1189.4561124700567</v>
      </c>
      <c r="DM26" s="10">
        <f t="shared" si="1264"/>
        <v>1189.4561124700567</v>
      </c>
      <c r="DN26" s="10">
        <f t="shared" si="1264"/>
        <v>1189.4561124700567</v>
      </c>
      <c r="DO26" s="10">
        <f t="shared" si="1264"/>
        <v>1189.4561124700567</v>
      </c>
      <c r="DP26" s="10">
        <f t="shared" si="1264"/>
        <v>1189.4561124700567</v>
      </c>
      <c r="DQ26" s="10">
        <f t="shared" si="1264"/>
        <v>1189.4561124700567</v>
      </c>
      <c r="DR26" s="10">
        <f t="shared" si="1264"/>
        <v>1189.4561124700567</v>
      </c>
      <c r="DS26" s="10">
        <f t="shared" si="1264"/>
        <v>1189.4561124700567</v>
      </c>
      <c r="DT26" s="10">
        <f t="shared" si="1264"/>
        <v>1189.4561124700567</v>
      </c>
      <c r="DU26" s="10">
        <f t="shared" si="1264"/>
        <v>1189.4561124700567</v>
      </c>
      <c r="DV26" s="10">
        <f t="shared" si="1264"/>
        <v>1189.4561124700567</v>
      </c>
      <c r="DW26" s="10">
        <f t="shared" si="1264"/>
        <v>1189.4561124700567</v>
      </c>
      <c r="DX26" s="10">
        <f t="shared" si="1264"/>
        <v>1189.4561124700567</v>
      </c>
      <c r="DY26" s="10">
        <f t="shared" si="1264"/>
        <v>1189.4561124700567</v>
      </c>
      <c r="DZ26" s="10">
        <f t="shared" si="1264"/>
        <v>1189.4561124700567</v>
      </c>
      <c r="EA26" s="10">
        <f t="shared" si="1264"/>
        <v>1189.4561124700567</v>
      </c>
      <c r="EB26" s="10">
        <f t="shared" si="1264"/>
        <v>1189.4561124700567</v>
      </c>
      <c r="EC26" s="10">
        <f t="shared" ref="EC26:GN26" si="1265">-PMT(((1+$C$3)^(1/12))-1,$C$4,$D$23)</f>
        <v>1189.4561124700567</v>
      </c>
      <c r="ED26" s="10">
        <f t="shared" si="1265"/>
        <v>1189.4561124700567</v>
      </c>
      <c r="EE26" s="10">
        <f t="shared" si="1265"/>
        <v>1189.4561124700567</v>
      </c>
      <c r="EF26" s="10">
        <f t="shared" si="1265"/>
        <v>1189.4561124700567</v>
      </c>
      <c r="EG26" s="10">
        <f t="shared" si="1265"/>
        <v>1189.4561124700567</v>
      </c>
      <c r="EH26" s="10">
        <f t="shared" si="1265"/>
        <v>1189.4561124700567</v>
      </c>
      <c r="EI26" s="10">
        <f t="shared" si="1265"/>
        <v>1189.4561124700567</v>
      </c>
      <c r="EJ26" s="10">
        <f t="shared" si="1265"/>
        <v>1189.4561124700567</v>
      </c>
      <c r="EK26" s="10">
        <f t="shared" si="1265"/>
        <v>1189.4561124700567</v>
      </c>
      <c r="EL26" s="10">
        <f t="shared" si="1265"/>
        <v>1189.4561124700567</v>
      </c>
      <c r="EM26" s="10">
        <f t="shared" si="1265"/>
        <v>1189.4561124700567</v>
      </c>
      <c r="EN26" s="10">
        <f t="shared" si="1265"/>
        <v>1189.4561124700567</v>
      </c>
      <c r="EO26" s="10">
        <f t="shared" si="1265"/>
        <v>1189.4561124700567</v>
      </c>
      <c r="EP26" s="10">
        <f t="shared" si="1265"/>
        <v>1189.4561124700567</v>
      </c>
      <c r="EQ26" s="10">
        <f t="shared" si="1265"/>
        <v>1189.4561124700567</v>
      </c>
      <c r="ER26" s="10">
        <f t="shared" si="1265"/>
        <v>1189.4561124700567</v>
      </c>
      <c r="ES26" s="10">
        <f t="shared" si="1265"/>
        <v>1189.4561124700567</v>
      </c>
      <c r="ET26" s="10">
        <f t="shared" si="1265"/>
        <v>1189.4561124700567</v>
      </c>
      <c r="EU26" s="10">
        <f t="shared" si="1265"/>
        <v>1189.4561124700567</v>
      </c>
      <c r="EV26" s="10">
        <f t="shared" si="1265"/>
        <v>1189.4561124700567</v>
      </c>
      <c r="EW26" s="10">
        <f t="shared" si="1265"/>
        <v>1189.4561124700567</v>
      </c>
      <c r="EX26" s="10">
        <f t="shared" si="1265"/>
        <v>1189.4561124700567</v>
      </c>
      <c r="EY26" s="10">
        <f t="shared" si="1265"/>
        <v>1189.4561124700567</v>
      </c>
      <c r="EZ26" s="10">
        <f t="shared" si="1265"/>
        <v>1189.4561124700567</v>
      </c>
      <c r="FA26" s="10">
        <f t="shared" si="1265"/>
        <v>1189.4561124700567</v>
      </c>
      <c r="FB26" s="10">
        <f t="shared" si="1265"/>
        <v>1189.4561124700567</v>
      </c>
      <c r="FC26" s="10">
        <f t="shared" si="1265"/>
        <v>1189.4561124700567</v>
      </c>
      <c r="FD26" s="10">
        <f t="shared" si="1265"/>
        <v>1189.4561124700567</v>
      </c>
      <c r="FE26" s="10">
        <f t="shared" si="1265"/>
        <v>1189.4561124700567</v>
      </c>
      <c r="FF26" s="10">
        <f t="shared" si="1265"/>
        <v>1189.4561124700567</v>
      </c>
      <c r="FG26" s="10">
        <f t="shared" si="1265"/>
        <v>1189.4561124700567</v>
      </c>
      <c r="FH26" s="10">
        <f t="shared" si="1265"/>
        <v>1189.4561124700567</v>
      </c>
      <c r="FI26" s="10">
        <f t="shared" si="1265"/>
        <v>1189.4561124700567</v>
      </c>
      <c r="FJ26" s="10">
        <f t="shared" si="1265"/>
        <v>1189.4561124700567</v>
      </c>
      <c r="FK26" s="10">
        <f t="shared" si="1265"/>
        <v>1189.4561124700567</v>
      </c>
      <c r="FL26" s="10">
        <f t="shared" si="1265"/>
        <v>1189.4561124700567</v>
      </c>
      <c r="FM26" s="10">
        <f t="shared" si="1265"/>
        <v>1189.4561124700567</v>
      </c>
      <c r="FN26" s="10">
        <f t="shared" si="1265"/>
        <v>1189.4561124700567</v>
      </c>
      <c r="FO26" s="10">
        <f t="shared" si="1265"/>
        <v>1189.4561124700567</v>
      </c>
      <c r="FP26" s="10">
        <f t="shared" si="1265"/>
        <v>1189.4561124700567</v>
      </c>
      <c r="FQ26" s="10">
        <f t="shared" si="1265"/>
        <v>1189.4561124700567</v>
      </c>
      <c r="FR26" s="10">
        <f t="shared" si="1265"/>
        <v>1189.4561124700567</v>
      </c>
      <c r="FS26" s="10">
        <f t="shared" si="1265"/>
        <v>1189.4561124700567</v>
      </c>
      <c r="FT26" s="10">
        <f t="shared" si="1265"/>
        <v>1189.4561124700567</v>
      </c>
      <c r="FU26" s="10">
        <f t="shared" si="1265"/>
        <v>1189.4561124700567</v>
      </c>
      <c r="FV26" s="10">
        <f t="shared" si="1265"/>
        <v>1189.4561124700567</v>
      </c>
      <c r="FW26" s="10">
        <f t="shared" si="1265"/>
        <v>1189.4561124700567</v>
      </c>
      <c r="FX26" s="10">
        <f t="shared" si="1265"/>
        <v>1189.4561124700567</v>
      </c>
      <c r="FY26" s="10">
        <f t="shared" si="1265"/>
        <v>1189.4561124700567</v>
      </c>
      <c r="FZ26" s="10">
        <f t="shared" si="1265"/>
        <v>1189.4561124700567</v>
      </c>
      <c r="GA26" s="10">
        <f t="shared" si="1265"/>
        <v>1189.4561124700567</v>
      </c>
      <c r="GB26" s="10">
        <f t="shared" si="1265"/>
        <v>1189.4561124700567</v>
      </c>
      <c r="GC26" s="10">
        <f t="shared" si="1265"/>
        <v>1189.4561124700567</v>
      </c>
      <c r="GD26" s="10">
        <f t="shared" si="1265"/>
        <v>1189.4561124700567</v>
      </c>
      <c r="GE26" s="10">
        <f t="shared" si="1265"/>
        <v>1189.4561124700567</v>
      </c>
      <c r="GF26" s="10">
        <f t="shared" si="1265"/>
        <v>1189.4561124700567</v>
      </c>
      <c r="GG26" s="10">
        <f t="shared" si="1265"/>
        <v>1189.4561124700567</v>
      </c>
      <c r="GH26" s="10">
        <f t="shared" si="1265"/>
        <v>1189.4561124700567</v>
      </c>
      <c r="GI26" s="10">
        <f t="shared" si="1265"/>
        <v>1189.4561124700567</v>
      </c>
      <c r="GJ26" s="10">
        <f t="shared" si="1265"/>
        <v>1189.4561124700567</v>
      </c>
      <c r="GK26" s="10">
        <f t="shared" si="1265"/>
        <v>1189.4561124700567</v>
      </c>
      <c r="GL26" s="10">
        <f t="shared" si="1265"/>
        <v>1189.4561124700567</v>
      </c>
      <c r="GM26" s="10">
        <f t="shared" si="1265"/>
        <v>1189.4561124700567</v>
      </c>
      <c r="GN26" s="10">
        <f t="shared" si="1265"/>
        <v>1189.4561124700567</v>
      </c>
      <c r="GO26" s="10">
        <f t="shared" ref="GO26:IZ26" si="1266">-PMT(((1+$C$3)^(1/12))-1,$C$4,$D$23)</f>
        <v>1189.4561124700567</v>
      </c>
      <c r="GP26" s="10">
        <f t="shared" si="1266"/>
        <v>1189.4561124700567</v>
      </c>
      <c r="GQ26" s="10">
        <f t="shared" si="1266"/>
        <v>1189.4561124700567</v>
      </c>
      <c r="GR26" s="10">
        <f t="shared" si="1266"/>
        <v>1189.4561124700567</v>
      </c>
      <c r="GS26" s="10">
        <f t="shared" si="1266"/>
        <v>1189.4561124700567</v>
      </c>
      <c r="GT26" s="10">
        <f t="shared" si="1266"/>
        <v>1189.4561124700567</v>
      </c>
      <c r="GU26" s="10">
        <f t="shared" si="1266"/>
        <v>1189.4561124700567</v>
      </c>
      <c r="GV26" s="10">
        <f t="shared" si="1266"/>
        <v>1189.4561124700567</v>
      </c>
      <c r="GW26" s="10">
        <f t="shared" si="1266"/>
        <v>1189.4561124700567</v>
      </c>
      <c r="GX26" s="10">
        <f t="shared" si="1266"/>
        <v>1189.4561124700567</v>
      </c>
      <c r="GY26" s="10">
        <f t="shared" si="1266"/>
        <v>1189.4561124700567</v>
      </c>
      <c r="GZ26" s="10">
        <f t="shared" si="1266"/>
        <v>1189.4561124700567</v>
      </c>
      <c r="HA26" s="10">
        <f t="shared" si="1266"/>
        <v>1189.4561124700567</v>
      </c>
      <c r="HB26" s="10">
        <f t="shared" si="1266"/>
        <v>1189.4561124700567</v>
      </c>
      <c r="HC26" s="10">
        <f t="shared" si="1266"/>
        <v>1189.4561124700567</v>
      </c>
      <c r="HD26" s="10">
        <f t="shared" si="1266"/>
        <v>1189.4561124700567</v>
      </c>
      <c r="HE26" s="10">
        <f t="shared" si="1266"/>
        <v>1189.4561124700567</v>
      </c>
      <c r="HF26" s="10">
        <f t="shared" si="1266"/>
        <v>1189.4561124700567</v>
      </c>
      <c r="HG26" s="10">
        <f t="shared" si="1266"/>
        <v>1189.4561124700567</v>
      </c>
      <c r="HH26" s="10">
        <f t="shared" si="1266"/>
        <v>1189.4561124700567</v>
      </c>
      <c r="HI26" s="10">
        <f t="shared" si="1266"/>
        <v>1189.4561124700567</v>
      </c>
      <c r="HJ26" s="10">
        <f t="shared" si="1266"/>
        <v>1189.4561124700567</v>
      </c>
      <c r="HK26" s="10">
        <f t="shared" si="1266"/>
        <v>1189.4561124700567</v>
      </c>
      <c r="HL26" s="10">
        <f t="shared" si="1266"/>
        <v>1189.4561124700567</v>
      </c>
      <c r="HM26" s="10">
        <f t="shared" si="1266"/>
        <v>1189.4561124700567</v>
      </c>
      <c r="HN26" s="10">
        <f t="shared" si="1266"/>
        <v>1189.4561124700567</v>
      </c>
      <c r="HO26" s="10">
        <f t="shared" si="1266"/>
        <v>1189.4561124700567</v>
      </c>
      <c r="HP26" s="10">
        <f t="shared" si="1266"/>
        <v>1189.4561124700567</v>
      </c>
      <c r="HQ26" s="10">
        <f t="shared" si="1266"/>
        <v>1189.4561124700567</v>
      </c>
      <c r="HR26" s="10">
        <f t="shared" si="1266"/>
        <v>1189.4561124700567</v>
      </c>
      <c r="HS26" s="10">
        <f t="shared" si="1266"/>
        <v>1189.4561124700567</v>
      </c>
      <c r="HT26" s="10">
        <f t="shared" si="1266"/>
        <v>1189.4561124700567</v>
      </c>
      <c r="HU26" s="10">
        <f t="shared" si="1266"/>
        <v>1189.4561124700567</v>
      </c>
      <c r="HV26" s="10">
        <f t="shared" si="1266"/>
        <v>1189.4561124700567</v>
      </c>
      <c r="HW26" s="10">
        <f t="shared" si="1266"/>
        <v>1189.4561124700567</v>
      </c>
      <c r="HX26" s="10">
        <f t="shared" si="1266"/>
        <v>1189.4561124700567</v>
      </c>
      <c r="HY26" s="10">
        <f t="shared" si="1266"/>
        <v>1189.4561124700567</v>
      </c>
      <c r="HZ26" s="10">
        <f t="shared" si="1266"/>
        <v>1189.4561124700567</v>
      </c>
      <c r="IA26" s="10">
        <f t="shared" si="1266"/>
        <v>1189.4561124700567</v>
      </c>
      <c r="IB26" s="10">
        <f t="shared" si="1266"/>
        <v>1189.4561124700567</v>
      </c>
      <c r="IC26" s="10">
        <f t="shared" si="1266"/>
        <v>1189.4561124700567</v>
      </c>
      <c r="ID26" s="10">
        <f t="shared" si="1266"/>
        <v>1189.4561124700567</v>
      </c>
      <c r="IE26" s="10">
        <f t="shared" si="1266"/>
        <v>1189.4561124700567</v>
      </c>
      <c r="IF26" s="10">
        <f t="shared" si="1266"/>
        <v>1189.4561124700567</v>
      </c>
      <c r="IG26" s="10">
        <f t="shared" si="1266"/>
        <v>1189.4561124700567</v>
      </c>
      <c r="IH26" s="10">
        <f t="shared" si="1266"/>
        <v>1189.4561124700567</v>
      </c>
      <c r="II26" s="10">
        <f t="shared" si="1266"/>
        <v>1189.4561124700567</v>
      </c>
      <c r="IJ26" s="10">
        <f t="shared" si="1266"/>
        <v>1189.4561124700567</v>
      </c>
      <c r="IK26" s="10">
        <f t="shared" si="1266"/>
        <v>1189.4561124700567</v>
      </c>
      <c r="IL26" s="10">
        <f t="shared" si="1266"/>
        <v>1189.4561124700567</v>
      </c>
      <c r="IM26" s="10">
        <f t="shared" si="1266"/>
        <v>1189.4561124700567</v>
      </c>
      <c r="IN26" s="10">
        <f t="shared" si="1266"/>
        <v>1189.4561124700567</v>
      </c>
      <c r="IO26" s="10">
        <f t="shared" si="1266"/>
        <v>1189.4561124700567</v>
      </c>
      <c r="IP26" s="10">
        <f t="shared" si="1266"/>
        <v>1189.4561124700567</v>
      </c>
      <c r="IQ26" s="10">
        <f t="shared" si="1266"/>
        <v>1189.4561124700567</v>
      </c>
      <c r="IR26" s="10">
        <f t="shared" si="1266"/>
        <v>1189.4561124700567</v>
      </c>
      <c r="IS26" s="10">
        <f t="shared" si="1266"/>
        <v>1189.4561124700567</v>
      </c>
      <c r="IT26" s="10">
        <f t="shared" si="1266"/>
        <v>1189.4561124700567</v>
      </c>
      <c r="IU26" s="10">
        <f t="shared" si="1266"/>
        <v>1189.4561124700567</v>
      </c>
      <c r="IV26" s="10">
        <f t="shared" si="1266"/>
        <v>1189.4561124700567</v>
      </c>
      <c r="IW26" s="10">
        <f t="shared" si="1266"/>
        <v>1189.4561124700567</v>
      </c>
      <c r="IX26" s="10">
        <f t="shared" si="1266"/>
        <v>1189.4561124700567</v>
      </c>
      <c r="IY26" s="10">
        <f t="shared" si="1266"/>
        <v>1189.4561124700567</v>
      </c>
      <c r="IZ26" s="10">
        <f t="shared" si="1266"/>
        <v>1189.4561124700567</v>
      </c>
      <c r="JA26" s="10">
        <f t="shared" ref="JA26:LL26" si="1267">-PMT(((1+$C$3)^(1/12))-1,$C$4,$D$23)</f>
        <v>1189.4561124700567</v>
      </c>
      <c r="JB26" s="10">
        <f t="shared" si="1267"/>
        <v>1189.4561124700567</v>
      </c>
      <c r="JC26" s="10">
        <f t="shared" si="1267"/>
        <v>1189.4561124700567</v>
      </c>
      <c r="JD26" s="10">
        <f t="shared" si="1267"/>
        <v>1189.4561124700567</v>
      </c>
      <c r="JE26" s="10">
        <f t="shared" si="1267"/>
        <v>1189.4561124700567</v>
      </c>
      <c r="JF26" s="10">
        <f t="shared" si="1267"/>
        <v>1189.4561124700567</v>
      </c>
      <c r="JG26" s="10">
        <f t="shared" si="1267"/>
        <v>1189.4561124700567</v>
      </c>
      <c r="JH26" s="10">
        <f t="shared" si="1267"/>
        <v>1189.4561124700567</v>
      </c>
      <c r="JI26" s="10">
        <f t="shared" si="1267"/>
        <v>1189.4561124700567</v>
      </c>
      <c r="JJ26" s="10">
        <f t="shared" si="1267"/>
        <v>1189.4561124700567</v>
      </c>
      <c r="JK26" s="10">
        <f t="shared" si="1267"/>
        <v>1189.4561124700567</v>
      </c>
      <c r="JL26" s="10">
        <f t="shared" si="1267"/>
        <v>1189.4561124700567</v>
      </c>
      <c r="JM26" s="10">
        <f t="shared" si="1267"/>
        <v>1189.4561124700567</v>
      </c>
      <c r="JN26" s="10">
        <f t="shared" si="1267"/>
        <v>1189.4561124700567</v>
      </c>
      <c r="JO26" s="10">
        <f t="shared" si="1267"/>
        <v>1189.4561124700567</v>
      </c>
      <c r="JP26" s="10">
        <f t="shared" si="1267"/>
        <v>1189.4561124700567</v>
      </c>
      <c r="JQ26" s="10">
        <f t="shared" si="1267"/>
        <v>1189.4561124700567</v>
      </c>
      <c r="JR26" s="10">
        <f t="shared" si="1267"/>
        <v>1189.4561124700567</v>
      </c>
      <c r="JS26" s="10">
        <f t="shared" si="1267"/>
        <v>1189.4561124700567</v>
      </c>
      <c r="JT26" s="10">
        <f t="shared" si="1267"/>
        <v>1189.4561124700567</v>
      </c>
      <c r="JU26" s="10">
        <f t="shared" si="1267"/>
        <v>1189.4561124700567</v>
      </c>
      <c r="JV26" s="10">
        <f t="shared" si="1267"/>
        <v>1189.4561124700567</v>
      </c>
      <c r="JW26" s="10">
        <f t="shared" si="1267"/>
        <v>1189.4561124700567</v>
      </c>
      <c r="JX26" s="10">
        <f t="shared" si="1267"/>
        <v>1189.4561124700567</v>
      </c>
      <c r="JY26" s="10">
        <f t="shared" si="1267"/>
        <v>1189.4561124700567</v>
      </c>
      <c r="JZ26" s="10">
        <f t="shared" si="1267"/>
        <v>1189.4561124700567</v>
      </c>
      <c r="KA26" s="10">
        <f t="shared" si="1267"/>
        <v>1189.4561124700567</v>
      </c>
      <c r="KB26" s="10">
        <f t="shared" si="1267"/>
        <v>1189.4561124700567</v>
      </c>
      <c r="KC26" s="10">
        <f t="shared" si="1267"/>
        <v>1189.4561124700567</v>
      </c>
      <c r="KD26" s="10">
        <f t="shared" si="1267"/>
        <v>1189.4561124700567</v>
      </c>
      <c r="KE26" s="10">
        <f t="shared" si="1267"/>
        <v>1189.4561124700567</v>
      </c>
      <c r="KF26" s="10">
        <f t="shared" si="1267"/>
        <v>1189.4561124700567</v>
      </c>
      <c r="KG26" s="10">
        <f t="shared" si="1267"/>
        <v>1189.4561124700567</v>
      </c>
      <c r="KH26" s="10">
        <f t="shared" si="1267"/>
        <v>1189.4561124700567</v>
      </c>
      <c r="KI26" s="10">
        <f t="shared" si="1267"/>
        <v>1189.4561124700567</v>
      </c>
      <c r="KJ26" s="10">
        <f t="shared" si="1267"/>
        <v>1189.4561124700567</v>
      </c>
      <c r="KK26" s="10">
        <f t="shared" si="1267"/>
        <v>1189.4561124700567</v>
      </c>
      <c r="KL26" s="10">
        <f t="shared" si="1267"/>
        <v>1189.4561124700567</v>
      </c>
      <c r="KM26" s="10">
        <f t="shared" si="1267"/>
        <v>1189.4561124700567</v>
      </c>
      <c r="KN26" s="10">
        <f t="shared" si="1267"/>
        <v>1189.4561124700567</v>
      </c>
      <c r="KO26" s="10">
        <f t="shared" si="1267"/>
        <v>1189.4561124700567</v>
      </c>
      <c r="KP26" s="10">
        <f t="shared" si="1267"/>
        <v>1189.4561124700567</v>
      </c>
      <c r="KQ26" s="10">
        <f t="shared" si="1267"/>
        <v>1189.4561124700567</v>
      </c>
      <c r="KR26" s="10">
        <f t="shared" si="1267"/>
        <v>1189.4561124700567</v>
      </c>
      <c r="KS26" s="10">
        <f t="shared" si="1267"/>
        <v>1189.4561124700567</v>
      </c>
      <c r="KT26" s="10">
        <f t="shared" si="1267"/>
        <v>1189.4561124700567</v>
      </c>
      <c r="KU26" s="10">
        <f t="shared" si="1267"/>
        <v>1189.4561124700567</v>
      </c>
      <c r="KV26" s="10">
        <f t="shared" si="1267"/>
        <v>1189.4561124700567</v>
      </c>
      <c r="KW26" s="10">
        <f t="shared" si="1267"/>
        <v>1189.4561124700567</v>
      </c>
      <c r="KX26" s="10">
        <f t="shared" si="1267"/>
        <v>1189.4561124700567</v>
      </c>
      <c r="KY26" s="10">
        <f t="shared" si="1267"/>
        <v>1189.4561124700567</v>
      </c>
      <c r="KZ26" s="10">
        <f t="shared" si="1267"/>
        <v>1189.4561124700567</v>
      </c>
      <c r="LA26" s="10">
        <f t="shared" si="1267"/>
        <v>1189.4561124700567</v>
      </c>
      <c r="LB26" s="10">
        <f t="shared" si="1267"/>
        <v>1189.4561124700567</v>
      </c>
      <c r="LC26" s="10">
        <f t="shared" si="1267"/>
        <v>1189.4561124700567</v>
      </c>
      <c r="LD26" s="10">
        <f t="shared" si="1267"/>
        <v>1189.4561124700567</v>
      </c>
      <c r="LE26" s="10">
        <f t="shared" si="1267"/>
        <v>1189.4561124700567</v>
      </c>
      <c r="LF26" s="10">
        <f t="shared" si="1267"/>
        <v>1189.4561124700567</v>
      </c>
      <c r="LG26" s="10">
        <f t="shared" si="1267"/>
        <v>1189.4561124700567</v>
      </c>
      <c r="LH26" s="10">
        <f t="shared" si="1267"/>
        <v>1189.4561124700567</v>
      </c>
      <c r="LI26" s="10">
        <f t="shared" si="1267"/>
        <v>1189.4561124700567</v>
      </c>
      <c r="LJ26" s="10">
        <f t="shared" si="1267"/>
        <v>1189.4561124700567</v>
      </c>
      <c r="LK26" s="10">
        <f t="shared" si="1267"/>
        <v>1189.4561124700567</v>
      </c>
      <c r="LL26" s="10">
        <f t="shared" si="1267"/>
        <v>1189.4561124700567</v>
      </c>
      <c r="LM26" s="10">
        <f t="shared" ref="LM26:MY26" si="1268">-PMT(((1+$C$3)^(1/12))-1,$C$4,$D$23)</f>
        <v>1189.4561124700567</v>
      </c>
      <c r="LN26" s="10">
        <f t="shared" si="1268"/>
        <v>1189.4561124700567</v>
      </c>
      <c r="LO26" s="10">
        <f t="shared" si="1268"/>
        <v>1189.4561124700567</v>
      </c>
      <c r="LP26" s="10">
        <f t="shared" si="1268"/>
        <v>1189.4561124700567</v>
      </c>
      <c r="LQ26" s="10">
        <f t="shared" si="1268"/>
        <v>1189.4561124700567</v>
      </c>
      <c r="LR26" s="10">
        <f t="shared" si="1268"/>
        <v>1189.4561124700567</v>
      </c>
      <c r="LS26" s="10">
        <f t="shared" si="1268"/>
        <v>1189.4561124700567</v>
      </c>
      <c r="LT26" s="10">
        <f t="shared" si="1268"/>
        <v>1189.4561124700567</v>
      </c>
      <c r="LU26" s="10">
        <f t="shared" si="1268"/>
        <v>1189.4561124700567</v>
      </c>
      <c r="LV26" s="10">
        <f t="shared" si="1268"/>
        <v>1189.4561124700567</v>
      </c>
      <c r="LW26" s="10">
        <f t="shared" si="1268"/>
        <v>1189.4561124700567</v>
      </c>
      <c r="LX26" s="10">
        <f t="shared" si="1268"/>
        <v>1189.4561124700567</v>
      </c>
      <c r="LY26" s="10">
        <f t="shared" si="1268"/>
        <v>1189.4561124700567</v>
      </c>
      <c r="LZ26" s="10">
        <f t="shared" si="1268"/>
        <v>1189.4561124700567</v>
      </c>
      <c r="MA26" s="10">
        <f t="shared" si="1268"/>
        <v>1189.4561124700567</v>
      </c>
      <c r="MB26" s="10">
        <f t="shared" si="1268"/>
        <v>1189.4561124700567</v>
      </c>
      <c r="MC26" s="10">
        <f t="shared" si="1268"/>
        <v>1189.4561124700567</v>
      </c>
      <c r="MD26" s="10">
        <f t="shared" si="1268"/>
        <v>1189.4561124700567</v>
      </c>
      <c r="ME26" s="10">
        <f t="shared" si="1268"/>
        <v>1189.4561124700567</v>
      </c>
      <c r="MF26" s="10">
        <f t="shared" si="1268"/>
        <v>1189.4561124700567</v>
      </c>
      <c r="MG26" s="10">
        <f t="shared" si="1268"/>
        <v>1189.4561124700567</v>
      </c>
      <c r="MH26" s="10">
        <f t="shared" si="1268"/>
        <v>1189.4561124700567</v>
      </c>
      <c r="MI26" s="10">
        <f t="shared" si="1268"/>
        <v>1189.4561124700567</v>
      </c>
      <c r="MJ26" s="10">
        <f t="shared" si="1268"/>
        <v>1189.4561124700567</v>
      </c>
      <c r="MK26" s="10">
        <f t="shared" si="1268"/>
        <v>1189.4561124700567</v>
      </c>
      <c r="ML26" s="10">
        <f t="shared" si="1268"/>
        <v>1189.4561124700567</v>
      </c>
      <c r="MM26" s="10">
        <f t="shared" si="1268"/>
        <v>1189.4561124700567</v>
      </c>
      <c r="MN26" s="10">
        <f t="shared" si="1268"/>
        <v>1189.4561124700567</v>
      </c>
      <c r="MO26" s="10">
        <f t="shared" si="1268"/>
        <v>1189.4561124700567</v>
      </c>
      <c r="MP26" s="10">
        <f t="shared" si="1268"/>
        <v>1189.4561124700567</v>
      </c>
      <c r="MQ26" s="10">
        <f t="shared" si="1268"/>
        <v>1189.4561124700567</v>
      </c>
      <c r="MR26" s="10">
        <f t="shared" si="1268"/>
        <v>1189.4561124700567</v>
      </c>
      <c r="MS26" s="10">
        <f t="shared" si="1268"/>
        <v>1189.4561124700567</v>
      </c>
      <c r="MT26" s="10">
        <f t="shared" si="1268"/>
        <v>1189.4561124700567</v>
      </c>
      <c r="MU26" s="10">
        <f t="shared" si="1268"/>
        <v>1189.4561124700567</v>
      </c>
      <c r="MV26" s="10">
        <f t="shared" si="1268"/>
        <v>1189.4561124700567</v>
      </c>
      <c r="MW26" s="10">
        <f t="shared" si="1268"/>
        <v>1189.4561124700567</v>
      </c>
      <c r="MX26" s="10">
        <f t="shared" si="1268"/>
        <v>1189.4561124700567</v>
      </c>
      <c r="MY26" s="21">
        <f t="shared" si="1268"/>
        <v>1189.4561124700567</v>
      </c>
    </row>
    <row r="27" spans="2:363" ht="15" thickBot="1" x14ac:dyDescent="0.35">
      <c r="B27" s="12" t="s">
        <v>24</v>
      </c>
      <c r="C27" s="15"/>
      <c r="D27" s="13">
        <f>D23-D25</f>
        <v>99982.035579515286</v>
      </c>
      <c r="E27" s="13">
        <f t="shared" ref="E27:BP27" si="1269">E23-E25</f>
        <v>99963.86070733708</v>
      </c>
      <c r="F27" s="13">
        <f t="shared" si="1269"/>
        <v>99945.472918041269</v>
      </c>
      <c r="G27" s="13">
        <f t="shared" si="1269"/>
        <v>99926.869717321519</v>
      </c>
      <c r="H27" s="13">
        <f t="shared" si="1269"/>
        <v>99908.048581650903</v>
      </c>
      <c r="I27" s="13">
        <f t="shared" si="1269"/>
        <v>99889.006957939564</v>
      </c>
      <c r="J27" s="13">
        <f t="shared" si="1269"/>
        <v>99869.742263188426</v>
      </c>
      <c r="K27" s="13">
        <f t="shared" si="1269"/>
        <v>99850.251884138794</v>
      </c>
      <c r="L27" s="13">
        <f t="shared" si="1269"/>
        <v>99830.533176917859</v>
      </c>
      <c r="M27" s="13">
        <f t="shared" si="1269"/>
        <v>99810.583466680066</v>
      </c>
      <c r="N27" s="13">
        <f t="shared" si="1269"/>
        <v>99790.400047244257</v>
      </c>
      <c r="O27" s="13">
        <f t="shared" si="1269"/>
        <v>99769.980180726605</v>
      </c>
      <c r="P27" s="13">
        <f t="shared" si="1269"/>
        <v>99749.321097169173</v>
      </c>
      <c r="Q27" s="13">
        <f t="shared" si="1269"/>
        <v>99728.419994164229</v>
      </c>
      <c r="R27" s="13">
        <f t="shared" si="1269"/>
        <v>99707.274036474046</v>
      </c>
      <c r="S27" s="13">
        <f t="shared" si="1269"/>
        <v>99685.880355646339</v>
      </c>
      <c r="T27" s="13">
        <f t="shared" si="1269"/>
        <v>99664.23604962512</v>
      </c>
      <c r="U27" s="13">
        <f t="shared" si="1269"/>
        <v>99642.338182357082</v>
      </c>
      <c r="V27" s="13">
        <f t="shared" si="1269"/>
        <v>99620.183783393266</v>
      </c>
      <c r="W27" s="13">
        <f t="shared" si="1269"/>
        <v>99597.769847486183</v>
      </c>
      <c r="X27" s="13">
        <f t="shared" si="1269"/>
        <v>99575.093334182107</v>
      </c>
      <c r="Y27" s="13">
        <f t="shared" si="1269"/>
        <v>99552.151167408636</v>
      </c>
      <c r="Z27" s="13">
        <f t="shared" si="1269"/>
        <v>99528.940235057453</v>
      </c>
      <c r="AA27" s="13">
        <f t="shared" si="1269"/>
        <v>99505.45738856215</v>
      </c>
      <c r="AB27" s="13">
        <f t="shared" si="1269"/>
        <v>99481.699442471116</v>
      </c>
      <c r="AC27" s="13">
        <f t="shared" si="1269"/>
        <v>99457.663174015426</v>
      </c>
      <c r="AD27" s="13">
        <f t="shared" si="1269"/>
        <v>99433.345322671725</v>
      </c>
      <c r="AE27" s="13">
        <f t="shared" si="1269"/>
        <v>99408.742589719855</v>
      </c>
      <c r="AF27" s="13">
        <f t="shared" si="1269"/>
        <v>99383.851637795451</v>
      </c>
      <c r="AG27" s="13">
        <f t="shared" si="1269"/>
        <v>99358.669090437208</v>
      </c>
      <c r="AH27" s="13">
        <f t="shared" si="1269"/>
        <v>99333.191531628821</v>
      </c>
      <c r="AI27" s="13">
        <f t="shared" si="1269"/>
        <v>99307.415505335681</v>
      </c>
      <c r="AJ27" s="13">
        <f t="shared" si="1269"/>
        <v>99281.337515035993</v>
      </c>
      <c r="AK27" s="13">
        <f t="shared" si="1269"/>
        <v>99254.954023246508</v>
      </c>
      <c r="AL27" s="13">
        <f t="shared" si="1269"/>
        <v>99228.26145104265</v>
      </c>
      <c r="AM27" s="13">
        <f t="shared" si="1269"/>
        <v>99201.256177573043</v>
      </c>
      <c r="AN27" s="13">
        <f t="shared" si="1269"/>
        <v>99173.934539568349</v>
      </c>
      <c r="AO27" s="13">
        <f t="shared" si="1269"/>
        <v>99146.292830844308</v>
      </c>
      <c r="AP27" s="13">
        <f t="shared" si="1269"/>
        <v>99118.327301799043</v>
      </c>
      <c r="AQ27" s="13">
        <f t="shared" si="1269"/>
        <v>99090.034158904396</v>
      </c>
      <c r="AR27" s="13">
        <f t="shared" si="1269"/>
        <v>99061.409564191345</v>
      </c>
      <c r="AS27" s="13">
        <f t="shared" si="1269"/>
        <v>99032.449634729361</v>
      </c>
      <c r="AT27" s="13">
        <f t="shared" si="1269"/>
        <v>99003.150442099723</v>
      </c>
      <c r="AU27" s="13">
        <f t="shared" si="1269"/>
        <v>98973.508011862607</v>
      </c>
      <c r="AV27" s="13">
        <f t="shared" si="1269"/>
        <v>98943.518323017968</v>
      </c>
      <c r="AW27" s="13">
        <f t="shared" si="1269"/>
        <v>98913.177307460064</v>
      </c>
      <c r="AX27" s="13">
        <f t="shared" si="1269"/>
        <v>98882.480849425629</v>
      </c>
      <c r="AY27" s="13">
        <f t="shared" si="1269"/>
        <v>98851.424784935589</v>
      </c>
      <c r="AZ27" s="13">
        <f t="shared" si="1269"/>
        <v>98820.00490123019</v>
      </c>
      <c r="BA27" s="13">
        <f t="shared" si="1269"/>
        <v>98788.216936197554</v>
      </c>
      <c r="BB27" s="13">
        <f t="shared" si="1269"/>
        <v>98756.056577795505</v>
      </c>
      <c r="BC27" s="13">
        <f t="shared" si="1269"/>
        <v>98723.51946346667</v>
      </c>
      <c r="BD27" s="13">
        <f t="shared" si="1269"/>
        <v>98690.601179546647</v>
      </c>
      <c r="BE27" s="13">
        <f t="shared" si="1269"/>
        <v>98657.297260665364</v>
      </c>
      <c r="BF27" s="13">
        <f t="shared" si="1269"/>
        <v>98623.603189141286</v>
      </c>
      <c r="BG27" s="13">
        <f t="shared" si="1269"/>
        <v>98589.514394368613</v>
      </c>
      <c r="BH27" s="13">
        <f t="shared" si="1269"/>
        <v>98555.026252197276</v>
      </c>
      <c r="BI27" s="13">
        <f t="shared" si="1269"/>
        <v>98520.134084305682</v>
      </c>
      <c r="BJ27" s="13">
        <f t="shared" si="1269"/>
        <v>98484.833157566085</v>
      </c>
      <c r="BK27" s="13">
        <f t="shared" si="1269"/>
        <v>98449.118683402543</v>
      </c>
      <c r="BL27" s="13">
        <f t="shared" si="1269"/>
        <v>98412.985817141336</v>
      </c>
      <c r="BM27" s="13">
        <f t="shared" si="1269"/>
        <v>98376.429657353801</v>
      </c>
      <c r="BN27" s="13">
        <f t="shared" si="1269"/>
        <v>98339.44524519144</v>
      </c>
      <c r="BO27" s="13">
        <f t="shared" si="1269"/>
        <v>98302.027563713273</v>
      </c>
      <c r="BP27" s="13">
        <f t="shared" si="1269"/>
        <v>98264.171537205257</v>
      </c>
      <c r="BQ27" s="13">
        <f t="shared" ref="BQ27:EB27" si="1270">BQ23-BQ25</f>
        <v>98225.872030491781</v>
      </c>
      <c r="BR27" s="13">
        <f t="shared" si="1270"/>
        <v>98187.123848239091</v>
      </c>
      <c r="BS27" s="13">
        <f t="shared" si="1270"/>
        <v>98147.921734250514</v>
      </c>
      <c r="BT27" s="13">
        <f t="shared" si="1270"/>
        <v>98108.260370753473</v>
      </c>
      <c r="BU27" s="13">
        <f t="shared" si="1270"/>
        <v>98068.134377678143</v>
      </c>
      <c r="BV27" s="13">
        <f t="shared" si="1270"/>
        <v>98027.538311927608</v>
      </c>
      <c r="BW27" s="13">
        <f t="shared" si="1270"/>
        <v>97986.466666639521</v>
      </c>
      <c r="BX27" s="13">
        <f t="shared" si="1270"/>
        <v>97944.913870439123</v>
      </c>
      <c r="BY27" s="13">
        <f t="shared" si="1270"/>
        <v>97902.874286683451</v>
      </c>
      <c r="BZ27" s="13">
        <f t="shared" si="1270"/>
        <v>97860.342212696734</v>
      </c>
      <c r="CA27" s="13">
        <f t="shared" si="1270"/>
        <v>97817.311878996843</v>
      </c>
      <c r="CB27" s="13">
        <f t="shared" si="1270"/>
        <v>97773.777448512628</v>
      </c>
      <c r="CC27" s="13">
        <f t="shared" si="1270"/>
        <v>97729.733015792124</v>
      </c>
      <c r="CD27" s="13">
        <f t="shared" si="1270"/>
        <v>97685.172606201522</v>
      </c>
      <c r="CE27" s="13">
        <f t="shared" si="1270"/>
        <v>97640.090175114659</v>
      </c>
      <c r="CF27" s="13">
        <f t="shared" si="1270"/>
        <v>97594.479607093061</v>
      </c>
      <c r="CG27" s="13">
        <f t="shared" si="1270"/>
        <v>97548.334715056422</v>
      </c>
      <c r="CH27" s="13">
        <f t="shared" si="1270"/>
        <v>97501.649239443301</v>
      </c>
      <c r="CI27" s="13">
        <f t="shared" si="1270"/>
        <v>97454.416847362008</v>
      </c>
      <c r="CJ27" s="13">
        <f t="shared" si="1270"/>
        <v>97406.631131731556</v>
      </c>
      <c r="CK27" s="13">
        <f t="shared" si="1270"/>
        <v>97358.285610412539</v>
      </c>
      <c r="CL27" s="13">
        <f t="shared" si="1270"/>
        <v>97309.373725327823</v>
      </c>
      <c r="CM27" s="13">
        <f t="shared" si="1270"/>
        <v>97259.888841572945</v>
      </c>
      <c r="CN27" s="13">
        <f t="shared" si="1270"/>
        <v>97209.824246516087</v>
      </c>
      <c r="CO27" s="13">
        <f t="shared" si="1270"/>
        <v>97159.173148887508</v>
      </c>
      <c r="CP27" s="13">
        <f t="shared" si="1270"/>
        <v>97107.928677858319</v>
      </c>
      <c r="CQ27" s="13">
        <f t="shared" si="1270"/>
        <v>97056.083882108418</v>
      </c>
      <c r="CR27" s="13">
        <f t="shared" si="1270"/>
        <v>97003.631728883585</v>
      </c>
      <c r="CS27" s="13">
        <f t="shared" si="1270"/>
        <v>96950.565103041459</v>
      </c>
      <c r="CT27" s="13">
        <f t="shared" si="1270"/>
        <v>96896.876806086366</v>
      </c>
      <c r="CU27" s="13">
        <f t="shared" si="1270"/>
        <v>96842.559555192885</v>
      </c>
      <c r="CV27" s="13">
        <f t="shared" si="1270"/>
        <v>96787.605982217865</v>
      </c>
      <c r="CW27" s="13">
        <f t="shared" si="1270"/>
        <v>96732.008632700992</v>
      </c>
      <c r="CX27" s="13">
        <f t="shared" si="1270"/>
        <v>96675.759964853569</v>
      </c>
      <c r="CY27" s="13">
        <f t="shared" si="1270"/>
        <v>96618.852348535453</v>
      </c>
      <c r="CZ27" s="13">
        <f t="shared" si="1270"/>
        <v>96561.278064220067</v>
      </c>
      <c r="DA27" s="13">
        <f t="shared" si="1270"/>
        <v>96503.029301947216</v>
      </c>
      <c r="DB27" s="13">
        <f t="shared" si="1270"/>
        <v>96444.098160263646</v>
      </c>
      <c r="DC27" s="13">
        <f t="shared" si="1270"/>
        <v>96384.476645151255</v>
      </c>
      <c r="DD27" s="13">
        <f t="shared" si="1270"/>
        <v>96324.156668942698</v>
      </c>
      <c r="DE27" s="13">
        <f t="shared" si="1270"/>
        <v>96263.130049224244</v>
      </c>
      <c r="DF27" s="13">
        <f t="shared" si="1270"/>
        <v>96201.388507725889</v>
      </c>
      <c r="DG27" s="13">
        <f t="shared" si="1270"/>
        <v>96138.923669198382</v>
      </c>
      <c r="DH27" s="13">
        <f t="shared" si="1270"/>
        <v>96075.727060277117</v>
      </c>
      <c r="DI27" s="13">
        <f t="shared" si="1270"/>
        <v>96011.790108332716</v>
      </c>
      <c r="DJ27" s="13">
        <f t="shared" si="1270"/>
        <v>95947.104140308176</v>
      </c>
      <c r="DK27" s="13">
        <f t="shared" si="1270"/>
        <v>95881.660381542344</v>
      </c>
      <c r="DL27" s="13">
        <f t="shared" si="1270"/>
        <v>95815.449954579657</v>
      </c>
      <c r="DM27" s="13">
        <f t="shared" si="1270"/>
        <v>95748.463877965871</v>
      </c>
      <c r="DN27" s="13">
        <f t="shared" si="1270"/>
        <v>95680.693065029773</v>
      </c>
      <c r="DO27" s="13">
        <f t="shared" si="1270"/>
        <v>95612.128322650533</v>
      </c>
      <c r="DP27" s="13">
        <f t="shared" si="1270"/>
        <v>95542.760350010692</v>
      </c>
      <c r="DQ27" s="13">
        <f t="shared" si="1270"/>
        <v>95472.579737334469</v>
      </c>
      <c r="DR27" s="13">
        <f t="shared" si="1270"/>
        <v>95401.576964611362</v>
      </c>
      <c r="DS27" s="13">
        <f t="shared" si="1270"/>
        <v>95329.74240030472</v>
      </c>
      <c r="DT27" s="13">
        <f t="shared" si="1270"/>
        <v>95257.066300045262</v>
      </c>
      <c r="DU27" s="13">
        <f t="shared" si="1270"/>
        <v>95183.538805309203</v>
      </c>
      <c r="DV27" s="13">
        <f t="shared" si="1270"/>
        <v>95109.149942080985</v>
      </c>
      <c r="DW27" s="13">
        <f t="shared" si="1270"/>
        <v>95033.889619500289</v>
      </c>
      <c r="DX27" s="13">
        <f t="shared" si="1270"/>
        <v>94957.747628493191</v>
      </c>
      <c r="DY27" s="13">
        <f t="shared" si="1270"/>
        <v>94880.71364038733</v>
      </c>
      <c r="DZ27" s="13">
        <f t="shared" si="1270"/>
        <v>94802.777205510807</v>
      </c>
      <c r="EA27" s="13">
        <f t="shared" si="1270"/>
        <v>94723.927751774681</v>
      </c>
      <c r="EB27" s="13">
        <f t="shared" si="1270"/>
        <v>94644.154583238866</v>
      </c>
      <c r="EC27" s="13">
        <f t="shared" ref="EC27:GN27" si="1271">EC23-EC25</f>
        <v>94563.446878661212</v>
      </c>
      <c r="ED27" s="13">
        <f t="shared" si="1271"/>
        <v>94481.793690029634</v>
      </c>
      <c r="EE27" s="13">
        <f t="shared" si="1271"/>
        <v>94399.183941077004</v>
      </c>
      <c r="EF27" s="13">
        <f t="shared" si="1271"/>
        <v>94315.60642577862</v>
      </c>
      <c r="EG27" s="13">
        <f t="shared" si="1271"/>
        <v>94231.049806832147</v>
      </c>
      <c r="EH27" s="13">
        <f t="shared" si="1271"/>
        <v>94145.502614119701</v>
      </c>
      <c r="EI27" s="13">
        <f t="shared" si="1271"/>
        <v>94058.953243151889</v>
      </c>
      <c r="EJ27" s="13">
        <f t="shared" si="1271"/>
        <v>93971.389953493737</v>
      </c>
      <c r="EK27" s="13">
        <f t="shared" si="1271"/>
        <v>93882.800867172002</v>
      </c>
      <c r="EL27" s="13">
        <f t="shared" si="1271"/>
        <v>93793.173967064009</v>
      </c>
      <c r="EM27" s="13">
        <f t="shared" si="1271"/>
        <v>93702.497095267463</v>
      </c>
      <c r="EN27" s="13">
        <f t="shared" si="1271"/>
        <v>93610.757951451262</v>
      </c>
      <c r="EO27" s="13">
        <f t="shared" si="1271"/>
        <v>93517.944091186961</v>
      </c>
      <c r="EP27" s="13">
        <f t="shared" si="1271"/>
        <v>93424.042924260648</v>
      </c>
      <c r="EQ27" s="13">
        <f t="shared" si="1271"/>
        <v>93329.041712965118</v>
      </c>
      <c r="ER27" s="13">
        <f t="shared" si="1271"/>
        <v>93232.927570371976</v>
      </c>
      <c r="ES27" s="13">
        <f t="shared" si="1271"/>
        <v>93135.687458583532</v>
      </c>
      <c r="ET27" s="13">
        <f t="shared" si="1271"/>
        <v>93037.308186964219</v>
      </c>
      <c r="EU27" s="13">
        <f t="shared" si="1271"/>
        <v>92937.776410351245</v>
      </c>
      <c r="EV27" s="13">
        <f t="shared" si="1271"/>
        <v>92837.078627244366</v>
      </c>
      <c r="EW27" s="13">
        <f t="shared" si="1271"/>
        <v>92735.201177974377</v>
      </c>
      <c r="EX27" s="13">
        <f t="shared" si="1271"/>
        <v>92632.13024285018</v>
      </c>
      <c r="EY27" s="13">
        <f t="shared" si="1271"/>
        <v>92527.851840284158</v>
      </c>
      <c r="EZ27" s="13">
        <f t="shared" si="1271"/>
        <v>92422.351824895537</v>
      </c>
      <c r="FA27" s="13">
        <f t="shared" si="1271"/>
        <v>92315.615885591586</v>
      </c>
      <c r="FB27" s="13">
        <f t="shared" si="1271"/>
        <v>92207.629543626332</v>
      </c>
      <c r="FC27" s="13">
        <f t="shared" si="1271"/>
        <v>92098.378150636476</v>
      </c>
      <c r="FD27" s="13">
        <f t="shared" si="1271"/>
        <v>91987.84688665437</v>
      </c>
      <c r="FE27" s="13">
        <f t="shared" si="1271"/>
        <v>91876.020758097657</v>
      </c>
      <c r="FF27" s="13">
        <f t="shared" si="1271"/>
        <v>91762.884595735435</v>
      </c>
      <c r="FG27" s="13">
        <f t="shared" si="1271"/>
        <v>91648.423052630518</v>
      </c>
      <c r="FH27" s="13">
        <f t="shared" si="1271"/>
        <v>91532.620602057606</v>
      </c>
      <c r="FI27" s="13">
        <f t="shared" si="1271"/>
        <v>91415.461535397117</v>
      </c>
      <c r="FJ27" s="13">
        <f t="shared" si="1271"/>
        <v>91296.929960004287</v>
      </c>
      <c r="FK27" s="13">
        <f t="shared" si="1271"/>
        <v>91177.009797053353</v>
      </c>
      <c r="FL27" s="13">
        <f t="shared" si="1271"/>
        <v>91055.684779356438</v>
      </c>
      <c r="FM27" s="13">
        <f t="shared" si="1271"/>
        <v>90932.938449156893</v>
      </c>
      <c r="FN27" s="13">
        <f t="shared" si="1271"/>
        <v>90808.754155896851</v>
      </c>
      <c r="FO27" s="13">
        <f t="shared" si="1271"/>
        <v>90683.115053958521</v>
      </c>
      <c r="FP27" s="13">
        <f t="shared" si="1271"/>
        <v>90556.004100379098</v>
      </c>
      <c r="FQ27" s="13">
        <f t="shared" si="1271"/>
        <v>90427.404052538885</v>
      </c>
      <c r="FR27" s="13">
        <f t="shared" si="1271"/>
        <v>90297.297465822339</v>
      </c>
      <c r="FS27" s="13">
        <f t="shared" si="1271"/>
        <v>90165.666691251681</v>
      </c>
      <c r="FT27" s="13">
        <f t="shared" si="1271"/>
        <v>90032.493873092826</v>
      </c>
      <c r="FU27" s="13">
        <f t="shared" si="1271"/>
        <v>89897.760946433264</v>
      </c>
      <c r="FV27" s="13">
        <f t="shared" si="1271"/>
        <v>89761.449634731514</v>
      </c>
      <c r="FW27" s="13">
        <f t="shared" si="1271"/>
        <v>89623.541447337935</v>
      </c>
      <c r="FX27" s="13">
        <f t="shared" si="1271"/>
        <v>89484.017676986477</v>
      </c>
      <c r="FY27" s="13">
        <f t="shared" si="1271"/>
        <v>89342.859397257009</v>
      </c>
      <c r="FZ27" s="13">
        <f t="shared" si="1271"/>
        <v>89200.047460007961</v>
      </c>
      <c r="GA27" s="13">
        <f t="shared" si="1271"/>
        <v>89055.562492778874</v>
      </c>
      <c r="GB27" s="13">
        <f t="shared" si="1271"/>
        <v>88909.384896162534</v>
      </c>
      <c r="GC27" s="13">
        <f t="shared" si="1271"/>
        <v>88761.494841146283</v>
      </c>
      <c r="GD27" s="13">
        <f t="shared" si="1271"/>
        <v>88611.872266422244</v>
      </c>
      <c r="GE27" s="13">
        <f t="shared" si="1271"/>
        <v>88460.49687566598</v>
      </c>
      <c r="GF27" s="13">
        <f t="shared" si="1271"/>
        <v>88307.3481347833</v>
      </c>
      <c r="GG27" s="13">
        <f t="shared" si="1271"/>
        <v>88152.405269124793</v>
      </c>
      <c r="GH27" s="13">
        <f t="shared" si="1271"/>
        <v>87995.647260667785</v>
      </c>
      <c r="GI27" s="13">
        <f t="shared" si="1271"/>
        <v>87837.052845165177</v>
      </c>
      <c r="GJ27" s="13">
        <f t="shared" si="1271"/>
        <v>87676.600509260999</v>
      </c>
      <c r="GK27" s="13">
        <f t="shared" si="1271"/>
        <v>87514.268487572117</v>
      </c>
      <c r="GL27" s="13">
        <f t="shared" si="1271"/>
        <v>87350.034759735718</v>
      </c>
      <c r="GM27" s="13">
        <f t="shared" si="1271"/>
        <v>87183.877047422269</v>
      </c>
      <c r="GN27" s="13">
        <f t="shared" si="1271"/>
        <v>87015.77281131348</v>
      </c>
      <c r="GO27" s="13">
        <f t="shared" ref="GO27:IZ27" si="1272">GO23-GO25</f>
        <v>86845.699248044795</v>
      </c>
      <c r="GP27" s="13">
        <f t="shared" si="1272"/>
        <v>86673.633287112156</v>
      </c>
      <c r="GQ27" s="13">
        <f t="shared" si="1272"/>
        <v>86499.551587742462</v>
      </c>
      <c r="GR27" s="13">
        <f t="shared" si="1272"/>
        <v>86323.430535727384</v>
      </c>
      <c r="GS27" s="13">
        <f t="shared" si="1272"/>
        <v>86145.246240220105</v>
      </c>
      <c r="GT27" s="13">
        <f t="shared" si="1272"/>
        <v>85964.974530494539</v>
      </c>
      <c r="GU27" s="13">
        <f t="shared" si="1272"/>
        <v>85782.590952666535</v>
      </c>
      <c r="GV27" s="13">
        <f t="shared" si="1272"/>
        <v>85598.070766376739</v>
      </c>
      <c r="GW27" s="13">
        <f t="shared" si="1272"/>
        <v>85411.388941434518</v>
      </c>
      <c r="GX27" s="13">
        <f t="shared" si="1272"/>
        <v>85222.520154422644</v>
      </c>
      <c r="GY27" s="13">
        <f t="shared" si="1272"/>
        <v>85031.438785262173</v>
      </c>
      <c r="GZ27" s="13">
        <f t="shared" si="1272"/>
        <v>84838.118913737067</v>
      </c>
      <c r="HA27" s="13">
        <f t="shared" si="1272"/>
        <v>84642.534315978075</v>
      </c>
      <c r="HB27" s="13">
        <f t="shared" si="1272"/>
        <v>84444.658460905543</v>
      </c>
      <c r="HC27" s="13">
        <f t="shared" si="1272"/>
        <v>84244.464506630393</v>
      </c>
      <c r="HD27" s="13">
        <f t="shared" si="1272"/>
        <v>84041.925296813046</v>
      </c>
      <c r="HE27" s="13">
        <f t="shared" si="1272"/>
        <v>83837.013356979674</v>
      </c>
      <c r="HF27" s="13">
        <f t="shared" si="1272"/>
        <v>83629.70089079527</v>
      </c>
      <c r="HG27" s="13">
        <f t="shared" si="1272"/>
        <v>83419.959776293064</v>
      </c>
      <c r="HH27" s="13">
        <f t="shared" si="1272"/>
        <v>83207.761562059794</v>
      </c>
      <c r="HI27" s="13">
        <f t="shared" si="1272"/>
        <v>82993.077463376234</v>
      </c>
      <c r="HJ27" s="13">
        <f t="shared" si="1272"/>
        <v>82775.878358312591</v>
      </c>
      <c r="HK27" s="13">
        <f t="shared" si="1272"/>
        <v>82556.134783778063</v>
      </c>
      <c r="HL27" s="13">
        <f t="shared" si="1272"/>
        <v>82333.816931524183</v>
      </c>
      <c r="HM27" s="13">
        <f t="shared" si="1272"/>
        <v>82108.894644101354</v>
      </c>
      <c r="HN27" s="13">
        <f t="shared" si="1272"/>
        <v>81881.337410767941</v>
      </c>
      <c r="HO27" s="13">
        <f t="shared" si="1272"/>
        <v>81651.114363351517</v>
      </c>
      <c r="HP27" s="13">
        <f t="shared" si="1272"/>
        <v>81418.194272061577</v>
      </c>
      <c r="HQ27" s="13">
        <f t="shared" si="1272"/>
        <v>81182.545541253203</v>
      </c>
      <c r="HR27" s="13">
        <f t="shared" si="1272"/>
        <v>80944.136205141142</v>
      </c>
      <c r="HS27" s="13">
        <f t="shared" si="1272"/>
        <v>80702.933923463614</v>
      </c>
      <c r="HT27" s="13">
        <f t="shared" si="1272"/>
        <v>80458.905977095346</v>
      </c>
      <c r="HU27" s="13">
        <f t="shared" si="1272"/>
        <v>80212.019263609254</v>
      </c>
      <c r="HV27" s="13">
        <f t="shared" si="1272"/>
        <v>79962.240292786053</v>
      </c>
      <c r="HW27" s="13">
        <f t="shared" si="1272"/>
        <v>79709.53518207134</v>
      </c>
      <c r="HX27" s="13">
        <f t="shared" si="1272"/>
        <v>79453.869651979374</v>
      </c>
      <c r="HY27" s="13">
        <f t="shared" si="1272"/>
        <v>79195.209021443108</v>
      </c>
      <c r="HZ27" s="13">
        <f t="shared" si="1272"/>
        <v>78933.518203109677</v>
      </c>
      <c r="IA27" s="13">
        <f t="shared" si="1272"/>
        <v>78668.761698580784</v>
      </c>
      <c r="IB27" s="13">
        <f t="shared" si="1272"/>
        <v>78400.903593597352</v>
      </c>
      <c r="IC27" s="13">
        <f t="shared" si="1272"/>
        <v>78129.907553167723</v>
      </c>
      <c r="ID27" s="13">
        <f t="shared" si="1272"/>
        <v>77855.736816638848</v>
      </c>
      <c r="IE27" s="13">
        <f t="shared" si="1272"/>
        <v>77578.354192709681</v>
      </c>
      <c r="IF27" s="13">
        <f t="shared" si="1272"/>
        <v>77297.722054386177</v>
      </c>
      <c r="IG27" s="13">
        <f t="shared" si="1272"/>
        <v>77013.802333877175</v>
      </c>
      <c r="IH27" s="13">
        <f t="shared" si="1272"/>
        <v>76726.556517430494</v>
      </c>
      <c r="II27" s="13">
        <f t="shared" si="1272"/>
        <v>76435.945640108577</v>
      </c>
      <c r="IJ27" s="13">
        <f t="shared" si="1272"/>
        <v>76141.930280502827</v>
      </c>
      <c r="IK27" s="13">
        <f t="shared" si="1272"/>
        <v>75844.470555386128</v>
      </c>
      <c r="IL27" s="13">
        <f t="shared" si="1272"/>
        <v>75543.526114302687</v>
      </c>
      <c r="IM27" s="13">
        <f t="shared" si="1272"/>
        <v>75239.056134094455</v>
      </c>
      <c r="IN27" s="13">
        <f t="shared" si="1272"/>
        <v>74931.019313363504</v>
      </c>
      <c r="IO27" s="13">
        <f t="shared" si="1272"/>
        <v>74619.373866869428</v>
      </c>
      <c r="IP27" s="13">
        <f t="shared" si="1272"/>
        <v>74304.077519861225</v>
      </c>
      <c r="IQ27" s="13">
        <f t="shared" si="1272"/>
        <v>73985.087502342692</v>
      </c>
      <c r="IR27" s="13">
        <f t="shared" si="1272"/>
        <v>73662.360543270668</v>
      </c>
      <c r="IS27" s="13">
        <f t="shared" si="1272"/>
        <v>73335.852864685308</v>
      </c>
      <c r="IT27" s="13">
        <f t="shared" si="1272"/>
        <v>73005.520175771628</v>
      </c>
      <c r="IU27" s="13">
        <f t="shared" si="1272"/>
        <v>72671.317666851421</v>
      </c>
      <c r="IV27" s="13">
        <f t="shared" si="1272"/>
        <v>72333.200003304795</v>
      </c>
      <c r="IW27" s="13">
        <f t="shared" si="1272"/>
        <v>71991.121319420592</v>
      </c>
      <c r="IX27" s="13">
        <f t="shared" si="1272"/>
        <v>71645.03521217464</v>
      </c>
      <c r="IY27" s="13">
        <f t="shared" si="1272"/>
        <v>71294.89473493518</v>
      </c>
      <c r="IZ27" s="13">
        <f t="shared" si="1272"/>
        <v>70940.652391094583</v>
      </c>
      <c r="JA27" s="13">
        <f t="shared" ref="JA27:LL27" si="1273">JA23-JA25</f>
        <v>70582.260127626403</v>
      </c>
      <c r="JB27" s="13">
        <f t="shared" si="1273"/>
        <v>70219.669328566975</v>
      </c>
      <c r="JC27" s="13">
        <f t="shared" si="1273"/>
        <v>69852.830808420651</v>
      </c>
      <c r="JD27" s="13">
        <f t="shared" si="1273"/>
        <v>69481.694805487816</v>
      </c>
      <c r="JE27" s="13">
        <f t="shared" si="1273"/>
        <v>69106.210975114664</v>
      </c>
      <c r="JF27" s="13">
        <f t="shared" si="1273"/>
        <v>68726.32838286394</v>
      </c>
      <c r="JG27" s="13">
        <f t="shared" si="1273"/>
        <v>68341.995497605691</v>
      </c>
      <c r="JH27" s="13">
        <f t="shared" si="1273"/>
        <v>67953.160184527078</v>
      </c>
      <c r="JI27" s="13">
        <f t="shared" si="1273"/>
        <v>67559.769698060249</v>
      </c>
      <c r="JJ27" s="13">
        <f t="shared" si="1273"/>
        <v>67161.770674727391</v>
      </c>
      <c r="JK27" s="13">
        <f t="shared" si="1273"/>
        <v>66759.109125902018</v>
      </c>
      <c r="JL27" s="13">
        <f t="shared" si="1273"/>
        <v>66351.730430485331</v>
      </c>
      <c r="JM27" s="13">
        <f t="shared" si="1273"/>
        <v>65939.579327496918</v>
      </c>
      <c r="JN27" s="13">
        <f t="shared" si="1273"/>
        <v>65522.599908578566</v>
      </c>
      <c r="JO27" s="13">
        <f t="shared" si="1273"/>
        <v>65100.735610410302</v>
      </c>
      <c r="JP27" s="13">
        <f t="shared" si="1273"/>
        <v>64673.929207037545</v>
      </c>
      <c r="JQ27" s="13">
        <f t="shared" si="1273"/>
        <v>64242.12280210841</v>
      </c>
      <c r="JR27" s="13">
        <f t="shared" si="1273"/>
        <v>63805.257821020074</v>
      </c>
      <c r="JS27" s="13">
        <f t="shared" si="1273"/>
        <v>63363.275002973089</v>
      </c>
      <c r="JT27" s="13">
        <f t="shared" si="1273"/>
        <v>62916.114392932686</v>
      </c>
      <c r="JU27" s="13">
        <f t="shared" si="1273"/>
        <v>62463.715333495828</v>
      </c>
      <c r="JV27" s="13">
        <f t="shared" si="1273"/>
        <v>62006.016456663048</v>
      </c>
      <c r="JW27" s="13">
        <f t="shared" si="1273"/>
        <v>61542.955675513862</v>
      </c>
      <c r="JX27" s="13">
        <f t="shared" si="1273"/>
        <v>61074.470175784671</v>
      </c>
      <c r="JY27" s="13">
        <f t="shared" si="1273"/>
        <v>60600.496407347993</v>
      </c>
      <c r="JZ27" s="13">
        <f t="shared" si="1273"/>
        <v>60120.970075591889</v>
      </c>
      <c r="KA27" s="13">
        <f t="shared" si="1273"/>
        <v>59635.826132698385</v>
      </c>
      <c r="KB27" s="13">
        <f t="shared" si="1273"/>
        <v>59144.998768819714</v>
      </c>
      <c r="KC27" s="13">
        <f t="shared" si="1273"/>
        <v>58648.421403151209</v>
      </c>
      <c r="KD27" s="13">
        <f t="shared" si="1273"/>
        <v>58146.026674899622</v>
      </c>
      <c r="KE27" s="13">
        <f t="shared" si="1273"/>
        <v>57637.746434145593</v>
      </c>
      <c r="KF27" s="13">
        <f t="shared" si="1273"/>
        <v>57123.51173259913</v>
      </c>
      <c r="KG27" s="13">
        <f t="shared" si="1273"/>
        <v>56603.252814246742</v>
      </c>
      <c r="KH27" s="13">
        <f t="shared" si="1273"/>
        <v>56076.899105889046</v>
      </c>
      <c r="KI27" s="13">
        <f t="shared" si="1273"/>
        <v>55544.379207567479</v>
      </c>
      <c r="KJ27" s="13">
        <f t="shared" si="1273"/>
        <v>55005.620882878909</v>
      </c>
      <c r="KK27" s="13">
        <f t="shared" si="1273"/>
        <v>54460.551049176735</v>
      </c>
      <c r="KL27" s="13">
        <f t="shared" si="1273"/>
        <v>53909.095767657214</v>
      </c>
      <c r="KM27" s="13">
        <f t="shared" si="1273"/>
        <v>53351.18023332968</v>
      </c>
      <c r="KN27" s="13">
        <f t="shared" si="1273"/>
        <v>52786.728764869207</v>
      </c>
      <c r="KO27" s="13">
        <f t="shared" si="1273"/>
        <v>52215.664794350429</v>
      </c>
      <c r="KP27" s="13">
        <f t="shared" si="1273"/>
        <v>51637.910856861097</v>
      </c>
      <c r="KQ27" s="13">
        <f t="shared" si="1273"/>
        <v>51053.38857999396</v>
      </c>
      <c r="KR27" s="13">
        <f t="shared" si="1273"/>
        <v>50462.018673215527</v>
      </c>
      <c r="KS27" s="13">
        <f t="shared" si="1273"/>
        <v>49863.72091711028</v>
      </c>
      <c r="KT27" s="13">
        <f t="shared" si="1273"/>
        <v>49258.414152498925</v>
      </c>
      <c r="KU27" s="13">
        <f t="shared" si="1273"/>
        <v>48646.016269429121</v>
      </c>
      <c r="KV27" s="13">
        <f t="shared" si="1273"/>
        <v>48026.444196037264</v>
      </c>
      <c r="KW27" s="13">
        <f t="shared" si="1273"/>
        <v>47399.61388727976</v>
      </c>
      <c r="KX27" s="13">
        <f t="shared" si="1273"/>
        <v>46765.440313532315</v>
      </c>
      <c r="KY27" s="13">
        <f t="shared" si="1273"/>
        <v>46123.837449055653</v>
      </c>
      <c r="KZ27" s="13">
        <f t="shared" si="1273"/>
        <v>45474.718260326103</v>
      </c>
      <c r="LA27" s="13">
        <f t="shared" si="1273"/>
        <v>44817.994694229506</v>
      </c>
      <c r="LB27" s="13">
        <f t="shared" si="1273"/>
        <v>44153.577666116777</v>
      </c>
      <c r="LC27" s="13">
        <f t="shared" si="1273"/>
        <v>43481.377047719572</v>
      </c>
      <c r="LD27" s="13">
        <f t="shared" si="1273"/>
        <v>42801.301654924369</v>
      </c>
      <c r="LE27" s="13">
        <f t="shared" si="1273"/>
        <v>42113.259235403333</v>
      </c>
      <c r="LF27" s="13">
        <f t="shared" si="1273"/>
        <v>41417.156456100274</v>
      </c>
      <c r="LG27" s="13">
        <f t="shared" si="1273"/>
        <v>40712.898890570003</v>
      </c>
      <c r="LH27" s="13">
        <f t="shared" si="1273"/>
        <v>40000.391006169368</v>
      </c>
      <c r="LI27" s="13">
        <f t="shared" si="1273"/>
        <v>39279.536151098233</v>
      </c>
      <c r="LJ27" s="13">
        <f t="shared" si="1273"/>
        <v>38550.236541288672</v>
      </c>
      <c r="LK27" s="13">
        <f t="shared" si="1273"/>
        <v>37812.393247140506</v>
      </c>
      <c r="LL27" s="13">
        <f t="shared" si="1273"/>
        <v>37065.906180101527</v>
      </c>
      <c r="LM27" s="13">
        <f t="shared" ref="LM27:MY27" si="1274">LM23-LM25</f>
        <v>36310.674079090437</v>
      </c>
      <c r="LN27" s="13">
        <f t="shared" si="1274"/>
        <v>35546.594496760801</v>
      </c>
      <c r="LO27" s="13">
        <f t="shared" si="1274"/>
        <v>34773.563785604012</v>
      </c>
      <c r="LP27" s="13">
        <f t="shared" si="1274"/>
        <v>33991.477083889527</v>
      </c>
      <c r="LQ27" s="13">
        <f t="shared" si="1274"/>
        <v>33200.228301440337</v>
      </c>
      <c r="LR27" s="13">
        <f t="shared" si="1274"/>
        <v>32399.710105241818</v>
      </c>
      <c r="LS27" s="13">
        <f t="shared" si="1274"/>
        <v>31589.813904882005</v>
      </c>
      <c r="LT27" s="13">
        <f t="shared" si="1274"/>
        <v>30770.42983782127</v>
      </c>
      <c r="LU27" s="13">
        <f t="shared" si="1274"/>
        <v>29941.446754489465</v>
      </c>
      <c r="LV27" s="13">
        <f t="shared" si="1274"/>
        <v>29102.752203208467</v>
      </c>
      <c r="LW27" s="13">
        <f t="shared" si="1274"/>
        <v>28254.232414938077</v>
      </c>
      <c r="LX27" s="13">
        <f t="shared" si="1274"/>
        <v>27395.772287843247</v>
      </c>
      <c r="LY27" s="13">
        <f t="shared" si="1274"/>
        <v>26527.255371680494</v>
      </c>
      <c r="LZ27" s="13">
        <f t="shared" si="1274"/>
        <v>25648.563852001407</v>
      </c>
      <c r="MA27" s="13">
        <f t="shared" si="1274"/>
        <v>24759.578534171102</v>
      </c>
      <c r="MB27" s="13">
        <f t="shared" si="1274"/>
        <v>23860.178827199445</v>
      </c>
      <c r="MC27" s="13">
        <f t="shared" si="1274"/>
        <v>22950.242727382873</v>
      </c>
      <c r="MD27" s="13">
        <f t="shared" si="1274"/>
        <v>22029.646801754574</v>
      </c>
      <c r="ME27" s="13">
        <f t="shared" si="1274"/>
        <v>21098.266171340787</v>
      </c>
      <c r="MF27" s="13">
        <f t="shared" si="1274"/>
        <v>20155.97449422094</v>
      </c>
      <c r="MG27" s="13">
        <f t="shared" si="1274"/>
        <v>19202.643948389366</v>
      </c>
      <c r="MH27" s="13">
        <f t="shared" si="1274"/>
        <v>18238.145214416218</v>
      </c>
      <c r="MI27" s="13">
        <f t="shared" si="1274"/>
        <v>17262.347457905267</v>
      </c>
      <c r="MJ27" s="13">
        <f t="shared" si="1274"/>
        <v>16275.118311746213</v>
      </c>
      <c r="MK27" s="13">
        <f t="shared" si="1274"/>
        <v>15276.323858159049</v>
      </c>
      <c r="ML27" s="13">
        <f t="shared" si="1274"/>
        <v>14265.828610528099</v>
      </c>
      <c r="MM27" s="13">
        <f t="shared" si="1274"/>
        <v>13243.495495023246</v>
      </c>
      <c r="MN27" s="13">
        <f t="shared" si="1274"/>
        <v>12209.185832005838</v>
      </c>
      <c r="MO27" s="13">
        <f t="shared" si="1274"/>
        <v>11162.75931721678</v>
      </c>
      <c r="MP27" s="13">
        <f t="shared" si="1274"/>
        <v>10104.074002744237</v>
      </c>
      <c r="MQ27" s="13">
        <f t="shared" si="1274"/>
        <v>9032.9862777683793</v>
      </c>
      <c r="MR27" s="13">
        <f t="shared" si="1274"/>
        <v>7949.3508490805543</v>
      </c>
      <c r="MS27" s="13">
        <f t="shared" si="1274"/>
        <v>6853.0207213742424</v>
      </c>
      <c r="MT27" s="13">
        <f t="shared" si="1274"/>
        <v>5743.8471773051187</v>
      </c>
      <c r="MU27" s="13">
        <f t="shared" si="1274"/>
        <v>4621.6797573175263</v>
      </c>
      <c r="MV27" s="13">
        <f t="shared" si="1274"/>
        <v>3486.3662392346123</v>
      </c>
      <c r="MW27" s="13">
        <f t="shared" si="1274"/>
        <v>2337.7526176093706</v>
      </c>
      <c r="MX27" s="13">
        <f t="shared" si="1274"/>
        <v>1175.6830828337775</v>
      </c>
      <c r="MY27" s="22">
        <f t="shared" si="1274"/>
        <v>3.1955096346791834E-9</v>
      </c>
    </row>
    <row r="29" spans="2:363" ht="15" thickBot="1" x14ac:dyDescent="0.35"/>
    <row r="30" spans="2:363" x14ac:dyDescent="0.3">
      <c r="B30" s="16" t="s">
        <v>27</v>
      </c>
      <c r="C30" s="16">
        <f>C2</f>
        <v>100000</v>
      </c>
    </row>
    <row r="31" spans="2:363" x14ac:dyDescent="0.3">
      <c r="B31" s="17" t="s">
        <v>28</v>
      </c>
      <c r="C31" s="19">
        <f>SUM(D26:KQ26)</f>
        <v>356836.83374101948</v>
      </c>
    </row>
    <row r="32" spans="2:363" ht="15" thickBot="1" x14ac:dyDescent="0.35">
      <c r="B32" s="18" t="s">
        <v>29</v>
      </c>
      <c r="C32" s="20">
        <f>SUM(D24:KQ24)</f>
        <v>307890.22232101089</v>
      </c>
    </row>
    <row r="33" spans="2:3" x14ac:dyDescent="0.3">
      <c r="B33" s="29" t="s">
        <v>30</v>
      </c>
      <c r="C33" s="28">
        <f>D26</f>
        <v>1189.4561124700567</v>
      </c>
    </row>
    <row r="34" spans="2:3" ht="15" thickBot="1" x14ac:dyDescent="0.35">
      <c r="B34" s="30" t="s">
        <v>31</v>
      </c>
      <c r="C34" s="22">
        <f>MY26</f>
        <v>1189.4561124700567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Perguntas</vt:lpstr>
      <vt:lpstr>Financiamentos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</dc:creator>
  <cp:lastModifiedBy>Thiago</cp:lastModifiedBy>
  <dcterms:created xsi:type="dcterms:W3CDTF">2017-02-19T21:35:33Z</dcterms:created>
  <dcterms:modified xsi:type="dcterms:W3CDTF">2017-03-19T12:48:40Z</dcterms:modified>
</cp:coreProperties>
</file>